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"/>
    </mc:Choice>
  </mc:AlternateContent>
  <xr:revisionPtr revIDLastSave="0" documentId="13_ncr:1_{E8F65EE4-AB3F-48CC-93D4-AC840600194B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H81" i="1"/>
  <c r="I81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<sst xmlns="http://schemas.openxmlformats.org/spreadsheetml/2006/main" count="359" uniqueCount="144">
  <si>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</si>
  <si>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</si>
  <si>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</si>
  <si>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</si>
  <si>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</si>
  <si>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</si>
  <si>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</si>
  <si>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</si>
  <si>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</si>
  <si>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</si>
  <si>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</si>
  <si>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</si>
  <si>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</si>
  <si>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</si>
  <si>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</si>
  <si>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</si>
  <si>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</si>
  <si>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</si>
  <si>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</si>
  <si>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</si>
  <si>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</si>
  <si>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</si>
  <si>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</si>
  <si>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</si>
  <si>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</si>
  <si>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</si>
  <si>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</si>
  <si>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</si>
  <si>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</si>
  <si>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</si>
  <si>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</si>
  <si>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</si>
  <si>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</si>
  <si>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</si>
  <si>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</si>
  <si>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</si>
  <si>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</si>
  <si>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</si>
  <si>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</si>
  <si>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Самарская СОШ</t>
  </si>
  <si>
    <t>директор</t>
  </si>
  <si>
    <t>Толстова Е.А.</t>
  </si>
  <si>
    <t>Каша "Дружба"</t>
  </si>
  <si>
    <t>чай с лимоном</t>
  </si>
  <si>
    <t>200/10</t>
  </si>
  <si>
    <t>хлеб пшеничный</t>
  </si>
  <si>
    <t>сыр порционный</t>
  </si>
  <si>
    <t>54-13-2020</t>
  </si>
  <si>
    <t>хлеб ржаной</t>
  </si>
  <si>
    <t>мандарин</t>
  </si>
  <si>
    <t>яйцо олтварное</t>
  </si>
  <si>
    <t>40/1 шт</t>
  </si>
  <si>
    <t>Икра морковная</t>
  </si>
  <si>
    <t>Борщ со сметаной</t>
  </si>
  <si>
    <t>250/10</t>
  </si>
  <si>
    <t>Печень (говяжья) по -строгановски</t>
  </si>
  <si>
    <t>75/50</t>
  </si>
  <si>
    <t>Пюре нартофельное</t>
  </si>
  <si>
    <t>Сок яблочный</t>
  </si>
  <si>
    <t>Запеканка творожная с молоком сгущенным</t>
  </si>
  <si>
    <t>150/30</t>
  </si>
  <si>
    <t>какао на молоке</t>
  </si>
  <si>
    <t>банан</t>
  </si>
  <si>
    <t>свекла отварная с маслом растительным</t>
  </si>
  <si>
    <t>54-13з-2020</t>
  </si>
  <si>
    <t>суп картофельный с горохом и бедром куриным</t>
  </si>
  <si>
    <t>250/20</t>
  </si>
  <si>
    <t>Рыба тушеная в томате с овощами</t>
  </si>
  <si>
    <t>Рис отварной</t>
  </si>
  <si>
    <t>Напиток из свежих яблок</t>
  </si>
  <si>
    <t>Хлеб пшеничный</t>
  </si>
  <si>
    <t>Хлеб ржаной</t>
  </si>
  <si>
    <t>Тефтели из говядины с маслом сливочным</t>
  </si>
  <si>
    <t>100/10</t>
  </si>
  <si>
    <t>Каша пшеничная</t>
  </si>
  <si>
    <t>Напиток кофейный</t>
  </si>
  <si>
    <t>Огурец свежий долька</t>
  </si>
  <si>
    <t>54-5з-2020</t>
  </si>
  <si>
    <t>Суп овощной с фрикадельками</t>
  </si>
  <si>
    <t>54-5с-2020</t>
  </si>
  <si>
    <t>Гуляш из говядины</t>
  </si>
  <si>
    <t>50/50</t>
  </si>
  <si>
    <t>Макаронные изделия с овощами</t>
  </si>
  <si>
    <t>54-1г-2020</t>
  </si>
  <si>
    <t>Сок апельсиновый</t>
  </si>
  <si>
    <t>150/10</t>
  </si>
  <si>
    <t>Омлет натуральный с маслом сливочным</t>
  </si>
  <si>
    <t>Рыба припушенная</t>
  </si>
  <si>
    <t>Чай с сахаром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</si>
  <si>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</si>
  <si>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</si>
  <si>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</si>
  <si>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</si>
  <si>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</si>
  <si>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150/50</t>
  </si>
  <si>
    <t>Компот из сухофруктов</t>
  </si>
  <si>
    <t>Биточки из говядины с маслом сливочным</t>
  </si>
  <si>
    <t>Капуста тушеная</t>
  </si>
  <si>
    <t>Компот из кураги</t>
  </si>
  <si>
    <t>54-2з-2020</t>
  </si>
  <si>
    <t>Рессольник по-ленинградски с говядиной</t>
  </si>
  <si>
    <t>250/15/5</t>
  </si>
  <si>
    <t>Жаркое по-домашнему</t>
  </si>
  <si>
    <t>Сок вишневый</t>
  </si>
  <si>
    <t>Каша молочная кукурузная с маслом сливочным</t>
  </si>
  <si>
    <t>54-1к-2020</t>
  </si>
  <si>
    <t>54-1з-2020</t>
  </si>
  <si>
    <t>Кофейный напиток</t>
  </si>
  <si>
    <t>Помидор свежий долька</t>
  </si>
  <si>
    <t>54-3з-2020</t>
  </si>
  <si>
    <t>Щи из свежей капусты с картофелем и говядиной</t>
  </si>
  <si>
    <t>250/9/5</t>
  </si>
  <si>
    <t>Рыба припущенная в молоке</t>
  </si>
  <si>
    <t>Картофель тушеный с овощами</t>
  </si>
  <si>
    <t>Сок персиковый</t>
  </si>
  <si>
    <t>зеленый горошек</t>
  </si>
  <si>
    <t>Чай с молоком</t>
  </si>
  <si>
    <t>Кукуруза порционная</t>
  </si>
  <si>
    <t>54-21з-2020</t>
  </si>
  <si>
    <t>Суп картофельный с рисом и сайрой</t>
  </si>
  <si>
    <t>250/25</t>
  </si>
  <si>
    <t>Азу с говядиной</t>
  </si>
  <si>
    <t>Компот из кураги и чернослива</t>
  </si>
  <si>
    <t>Плов из говядины</t>
  </si>
  <si>
    <t>Кисель</t>
  </si>
  <si>
    <t>Яблоко</t>
  </si>
  <si>
    <t>Суп крестьянский</t>
  </si>
  <si>
    <t>Котлета куриная с мааслом сливочным</t>
  </si>
  <si>
    <t>Каша пшенная</t>
  </si>
  <si>
    <t>Сок грушевый</t>
  </si>
  <si>
    <t>Творожный пудинг с яблоком и джемом</t>
  </si>
  <si>
    <t>54-4г-2020</t>
  </si>
  <si>
    <t>Какао с молоком</t>
  </si>
  <si>
    <t>Свекольник со сметаной</t>
  </si>
  <si>
    <t>Шницель печеночный с маслом сливвочным</t>
  </si>
  <si>
    <t>Овощное рагу</t>
  </si>
  <si>
    <t>Бедро куриноее отварное с маслом сливоным</t>
  </si>
  <si>
    <t>Макаронныее изделия отварные</t>
  </si>
  <si>
    <t xml:space="preserve">Напиток лимонный </t>
  </si>
  <si>
    <t>1,3,5</t>
  </si>
  <si>
    <t>Суп овощной с бедром куриным и сметаной</t>
  </si>
  <si>
    <t>250/20/10</t>
  </si>
  <si>
    <t>Котлета из говядиныс маслом сливочным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</si>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</sst>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>
        <v>25.1</v>
      </c>
    </row>
    <row r="7" spans="1:12" ht="25.5" x14ac:dyDescent="0.25">
      <c r="A7" s="23"/>
      <c r="B7" s="15"/>
      <c r="C7" s="11"/>
      <c r="D7" s="6"/>
      <c r="E7" s="42" t="s">
        <v>46</v>
      </c>
      <c r="F7" s="43">
        <v>20</v>
      </c>
      <c r="G7" s="43">
        <v>6.64</v>
      </c>
      <c r="H7" s="43">
        <v>5.9</v>
      </c>
      <c r="I7" s="43">
        <v>0</v>
      </c>
      <c r="J7" s="43">
        <v>72.8</v>
      </c>
      <c r="K7" s="44" t="s">
        <v>47</v>
      </c>
      <c r="L7" s="43">
        <v>15.9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 t="s">
        <v>44</v>
      </c>
      <c r="G8" s="43">
        <v>0.3</v>
      </c>
      <c r="H8" s="43">
        <v>0</v>
      </c>
      <c r="I8" s="43">
        <v>6.7</v>
      </c>
      <c r="J8" s="43">
        <v>28</v>
      </c>
      <c r="K8" s="44">
        <v>686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2.21</v>
      </c>
      <c r="H9" s="43">
        <v>1.35</v>
      </c>
      <c r="I9" s="43">
        <v>13.05</v>
      </c>
      <c r="J9" s="43">
        <v>82.2</v>
      </c>
      <c r="K9" s="44"/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0.8</v>
      </c>
      <c r="H10" s="43">
        <v>0.2</v>
      </c>
      <c r="I10" s="43">
        <v>7.5</v>
      </c>
      <c r="J10" s="43">
        <v>53</v>
      </c>
      <c r="K10" s="44"/>
      <c r="L10" s="43">
        <v>26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20</v>
      </c>
      <c r="G11" s="43">
        <v>1.7</v>
      </c>
      <c r="H11" s="43">
        <v>0.66</v>
      </c>
      <c r="I11" s="43">
        <v>8.5</v>
      </c>
      <c r="J11" s="43">
        <v>51.8</v>
      </c>
      <c r="K11" s="44"/>
      <c r="L11" s="43">
        <v>1.4</v>
      </c>
    </row>
    <row r="12" spans="1:12" ht="15" x14ac:dyDescent="0.25">
      <c r="A12" s="23"/>
      <c r="B12" s="15"/>
      <c r="C12" s="11"/>
      <c r="D12" s="6"/>
      <c r="E12" s="42" t="s">
        <v>50</v>
      </c>
      <c r="F12" s="43" t="s">
        <v>51</v>
      </c>
      <c r="G12" s="43">
        <v>5.12</v>
      </c>
      <c r="H12" s="43">
        <v>4.6399999999999997</v>
      </c>
      <c r="I12" s="43">
        <v>0.28000000000000003</v>
      </c>
      <c r="J12" s="43">
        <v>63.5</v>
      </c>
      <c r="K12" s="44">
        <v>337</v>
      </c>
      <c r="L12" s="43">
        <v>8.5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22.970000000000002</v>
      </c>
      <c r="H13" s="19">
        <f t="shared" si="0"/>
        <v>19.349999999999998</v>
      </c>
      <c r="I13" s="19">
        <f t="shared" si="0"/>
        <v>83.03</v>
      </c>
      <c r="J13" s="19">
        <f t="shared" si="0"/>
        <v>601.5</v>
      </c>
      <c r="K13" s="25"/>
      <c r="L13" s="19">
        <f t="shared" ref="L13" si="1">SUM(L6:L12)</f>
        <v>84.800000000000011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0.78</v>
      </c>
      <c r="H14" s="43">
        <v>2.2200000000000002</v>
      </c>
      <c r="I14" s="43">
        <v>6.48</v>
      </c>
      <c r="J14" s="43">
        <v>75.36</v>
      </c>
      <c r="K14" s="44">
        <v>78</v>
      </c>
      <c r="L14" s="43">
        <v>6.5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 t="s">
        <v>54</v>
      </c>
      <c r="G15" s="43">
        <v>6</v>
      </c>
      <c r="H15" s="43">
        <v>3.75</v>
      </c>
      <c r="I15" s="43">
        <v>8.75</v>
      </c>
      <c r="J15" s="43">
        <v>119</v>
      </c>
      <c r="K15" s="44">
        <v>110</v>
      </c>
      <c r="L15" s="43">
        <v>47.7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 t="s">
        <v>56</v>
      </c>
      <c r="G16" s="43">
        <v>7</v>
      </c>
      <c r="H16" s="43">
        <v>14</v>
      </c>
      <c r="I16" s="43">
        <v>6.6</v>
      </c>
      <c r="J16" s="43">
        <v>332.7</v>
      </c>
      <c r="K16" s="44">
        <v>431</v>
      </c>
      <c r="L16" s="43">
        <v>57.8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180</v>
      </c>
      <c r="G17" s="43">
        <v>3.1</v>
      </c>
      <c r="H17" s="43">
        <v>6</v>
      </c>
      <c r="I17" s="43">
        <v>39.700000000000003</v>
      </c>
      <c r="J17" s="43">
        <v>145.38</v>
      </c>
      <c r="K17" s="44">
        <v>520</v>
      </c>
      <c r="L17" s="43">
        <v>18.600000000000001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707</v>
      </c>
      <c r="L18" s="43">
        <v>23.2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/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3.4</v>
      </c>
      <c r="H20" s="43">
        <v>1.3</v>
      </c>
      <c r="I20" s="43">
        <v>14</v>
      </c>
      <c r="J20" s="43">
        <v>103.6</v>
      </c>
      <c r="K20" s="44"/>
      <c r="L20" s="43">
        <v>2.7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25.700000000000003</v>
      </c>
      <c r="H23" s="19">
        <f t="shared" si="2"/>
        <v>30.169999999999998</v>
      </c>
      <c r="I23" s="19">
        <f t="shared" si="2"/>
        <v>121.83000000000001</v>
      </c>
      <c r="J23" s="19">
        <f t="shared" si="2"/>
        <v>960.04</v>
      </c>
      <c r="K23" s="25"/>
      <c r="L23" s="19">
        <f t="shared" ref="L23" si="3">SUM(L14:L22)</f>
        <v>160.29999999999998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910</v>
      </c>
      <c r="G24" s="32">
        <f t="shared" ref="G24:J24" si="4">G13+G23</f>
        <v>48.67</v>
      </c>
      <c r="H24" s="32">
        <f t="shared" si="4"/>
        <v>49.519999999999996</v>
      </c>
      <c r="I24" s="32">
        <f t="shared" si="4"/>
        <v>204.86</v>
      </c>
      <c r="J24" s="32">
        <f t="shared" si="4"/>
        <v>1561.54</v>
      </c>
      <c r="K24" s="32"/>
      <c r="L24" s="32">
        <f t="shared" ref="L24" si="5">L13+L23</f>
        <v>245.1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60</v>
      </c>
      <c r="G25" s="40">
        <v>15.2</v>
      </c>
      <c r="H25" s="40">
        <v>9.65</v>
      </c>
      <c r="I25" s="40">
        <v>33.450000000000003</v>
      </c>
      <c r="J25" s="40">
        <v>256</v>
      </c>
      <c r="K25" s="41">
        <v>366</v>
      </c>
      <c r="L25" s="40">
        <v>91.12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20</v>
      </c>
      <c r="G26" s="43">
        <v>1.7</v>
      </c>
      <c r="H26" s="43">
        <v>0.66</v>
      </c>
      <c r="I26" s="43">
        <v>8.5</v>
      </c>
      <c r="J26" s="43">
        <v>51.8</v>
      </c>
      <c r="K26" s="44"/>
      <c r="L26" s="43">
        <v>1.4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>
        <v>642</v>
      </c>
      <c r="L27" s="43">
        <v>8.0500000000000007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/>
      <c r="L28" s="43">
        <v>1.9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1.5</v>
      </c>
      <c r="H29" s="43">
        <v>0.5</v>
      </c>
      <c r="I29" s="43">
        <v>2.1</v>
      </c>
      <c r="J29" s="43">
        <v>96</v>
      </c>
      <c r="K29" s="44"/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25.21</v>
      </c>
      <c r="H32" s="19">
        <f t="shared" ref="H32" si="7">SUM(H25:H31)</f>
        <v>16.560000000000002</v>
      </c>
      <c r="I32" s="19">
        <f t="shared" ref="I32" si="8">SUM(I25:I31)</f>
        <v>69.599999999999994</v>
      </c>
      <c r="J32" s="19">
        <f t="shared" ref="J32:L32" si="9">SUM(J25:J31)</f>
        <v>593.20000000000005</v>
      </c>
      <c r="K32" s="25"/>
      <c r="L32" s="19">
        <f t="shared" si="9"/>
        <v>124.47000000000001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1.02</v>
      </c>
      <c r="H33" s="43">
        <v>3.64</v>
      </c>
      <c r="I33" s="43">
        <v>5.64</v>
      </c>
      <c r="J33" s="43">
        <v>50.76</v>
      </c>
      <c r="K33" s="44" t="s">
        <v>64</v>
      </c>
      <c r="L33" s="43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 t="s">
        <v>66</v>
      </c>
      <c r="G34" s="43">
        <v>2.25</v>
      </c>
      <c r="H34" s="43">
        <v>5.25</v>
      </c>
      <c r="I34" s="43">
        <v>18</v>
      </c>
      <c r="J34" s="43">
        <v>121</v>
      </c>
      <c r="K34" s="44">
        <v>139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 t="s">
        <v>56</v>
      </c>
      <c r="G35" s="43">
        <v>12</v>
      </c>
      <c r="H35" s="43">
        <v>10.63</v>
      </c>
      <c r="I35" s="43">
        <v>10.62</v>
      </c>
      <c r="J35" s="43">
        <v>153.4</v>
      </c>
      <c r="K35" s="44">
        <v>374</v>
      </c>
      <c r="L35" s="43">
        <v>54.7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0.6</v>
      </c>
      <c r="H36" s="43">
        <v>5.4</v>
      </c>
      <c r="I36" s="43">
        <v>36.450000000000003</v>
      </c>
      <c r="J36" s="43">
        <v>208.7</v>
      </c>
      <c r="K36" s="44">
        <v>302</v>
      </c>
      <c r="L36" s="43">
        <v>9.8000000000000007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>
        <v>0.2</v>
      </c>
      <c r="I37" s="43">
        <v>30.6</v>
      </c>
      <c r="J37" s="43">
        <v>118.2</v>
      </c>
      <c r="K37" s="44">
        <v>631</v>
      </c>
      <c r="L37" s="43">
        <v>30.6</v>
      </c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/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/>
      <c r="L39" s="43">
        <v>2.04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23.040000000000003</v>
      </c>
      <c r="H42" s="19">
        <f t="shared" ref="H42" si="11">SUM(H33:H41)</f>
        <v>28.81</v>
      </c>
      <c r="I42" s="19">
        <f t="shared" ref="I42" si="12">SUM(I33:I41)</f>
        <v>140.16</v>
      </c>
      <c r="J42" s="19">
        <f t="shared" ref="J42:L42" si="13">SUM(J33:J41)</f>
        <v>821.76</v>
      </c>
      <c r="K42" s="25"/>
      <c r="L42" s="19">
        <f t="shared" si="13"/>
        <v>128.64000000000001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850</v>
      </c>
      <c r="G43" s="32">
        <f t="shared" ref="G43" si="14">G32+G42</f>
        <v>48.25</v>
      </c>
      <c r="H43" s="32">
        <f t="shared" ref="H43" si="15">H32+H42</f>
        <v>45.370000000000005</v>
      </c>
      <c r="I43" s="32">
        <f t="shared" ref="I43" si="16">I32+I42</f>
        <v>209.76</v>
      </c>
      <c r="J43" s="32">
        <f t="shared" ref="J43:L43" si="17">J32+J42</f>
        <v>1414.96</v>
      </c>
      <c r="K43" s="32"/>
      <c r="L43" s="32">
        <f t="shared" si="17"/>
        <v>253.11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 t="s">
        <v>73</v>
      </c>
      <c r="G44" s="40">
        <v>6.8</v>
      </c>
      <c r="H44" s="40">
        <v>7</v>
      </c>
      <c r="I44" s="40">
        <v>10.1</v>
      </c>
      <c r="J44" s="40">
        <v>158.5</v>
      </c>
      <c r="K44" s="41">
        <v>463</v>
      </c>
      <c r="L44" s="40">
        <v>52.9</v>
      </c>
    </row>
    <row r="45" spans="1:12" ht="15" x14ac:dyDescent="0.25">
      <c r="A45" s="23"/>
      <c r="B45" s="15"/>
      <c r="C45" s="11"/>
      <c r="D45" s="6" t="s">
        <v>29</v>
      </c>
      <c r="E45" s="42" t="s">
        <v>74</v>
      </c>
      <c r="F45" s="43">
        <v>150</v>
      </c>
      <c r="G45" s="43">
        <v>2.95</v>
      </c>
      <c r="H45" s="43">
        <v>0.56999999999999995</v>
      </c>
      <c r="I45" s="43">
        <v>26.53</v>
      </c>
      <c r="J45" s="43">
        <v>134.85</v>
      </c>
      <c r="K45" s="44">
        <v>302</v>
      </c>
      <c r="L45" s="43">
        <v>6.7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  <c r="L46" s="43">
        <v>11.4</v>
      </c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30</v>
      </c>
      <c r="G47" s="43">
        <v>2.21</v>
      </c>
      <c r="H47" s="43">
        <v>1.35</v>
      </c>
      <c r="I47" s="43">
        <v>13.05</v>
      </c>
      <c r="J47" s="43">
        <v>82.2</v>
      </c>
      <c r="K47" s="44"/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20</v>
      </c>
      <c r="G49" s="43">
        <v>1.7</v>
      </c>
      <c r="H49" s="43">
        <v>0.66</v>
      </c>
      <c r="I49" s="43">
        <v>8.5</v>
      </c>
      <c r="J49" s="43">
        <v>51.8</v>
      </c>
      <c r="K49" s="44"/>
      <c r="L49" s="43">
        <v>1.4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16.259999999999998</v>
      </c>
      <c r="H51" s="19">
        <f t="shared" ref="H51" si="19">SUM(H44:H50)</f>
        <v>13.38</v>
      </c>
      <c r="I51" s="19">
        <f t="shared" ref="I51" si="20">SUM(I44:I50)</f>
        <v>80.58</v>
      </c>
      <c r="J51" s="19">
        <f t="shared" ref="J51:L51" si="21">SUM(J44:J50)</f>
        <v>539.75</v>
      </c>
      <c r="K51" s="25"/>
      <c r="L51" s="19">
        <f t="shared" si="21"/>
        <v>74.300000000000011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</v>
      </c>
      <c r="H52" s="43">
        <v>2.4</v>
      </c>
      <c r="I52" s="43">
        <v>4.2</v>
      </c>
      <c r="J52" s="43">
        <v>33.64</v>
      </c>
      <c r="K52" s="44" t="s">
        <v>77</v>
      </c>
      <c r="L52" s="43">
        <v>13.9</v>
      </c>
    </row>
    <row r="53" spans="1:12" ht="25.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5.25</v>
      </c>
      <c r="H53" s="43">
        <v>6.5</v>
      </c>
      <c r="I53" s="43">
        <v>7.5</v>
      </c>
      <c r="J53" s="43">
        <v>126</v>
      </c>
      <c r="K53" s="44" t="s">
        <v>79</v>
      </c>
      <c r="L53" s="43">
        <v>26.6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 t="s">
        <v>81</v>
      </c>
      <c r="G54" s="43">
        <v>10.1</v>
      </c>
      <c r="H54" s="43">
        <v>14.3</v>
      </c>
      <c r="I54" s="43">
        <v>1.9</v>
      </c>
      <c r="J54" s="43">
        <v>160.69999999999999</v>
      </c>
      <c r="K54" s="44">
        <v>437</v>
      </c>
      <c r="L54" s="43">
        <v>58.1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1</v>
      </c>
      <c r="H55" s="43">
        <v>6.9</v>
      </c>
      <c r="I55" s="43">
        <v>26.5</v>
      </c>
      <c r="J55" s="43">
        <v>187.7</v>
      </c>
      <c r="K55" s="44" t="s">
        <v>83</v>
      </c>
      <c r="L55" s="43">
        <v>16.5</v>
      </c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0.4</v>
      </c>
      <c r="H56" s="43">
        <v>0.2</v>
      </c>
      <c r="I56" s="43">
        <v>26.4</v>
      </c>
      <c r="J56" s="43">
        <v>120</v>
      </c>
      <c r="K56" s="44">
        <v>707</v>
      </c>
      <c r="L56" s="43">
        <v>23.2</v>
      </c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/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23.720000000000002</v>
      </c>
      <c r="H61" s="19">
        <f t="shared" ref="H61" si="23">SUM(H52:H60)</f>
        <v>33.99</v>
      </c>
      <c r="I61" s="19">
        <f t="shared" ref="I61" si="24">SUM(I52:I60)</f>
        <v>105.35</v>
      </c>
      <c r="J61" s="19">
        <f t="shared" ref="J61:L61" si="25">SUM(J52:J60)</f>
        <v>797.74</v>
      </c>
      <c r="K61" s="25"/>
      <c r="L61" s="19">
        <f t="shared" si="25"/>
        <v>144.1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1150</v>
      </c>
      <c r="G62" s="32">
        <f t="shared" ref="G62" si="26">G51+G61</f>
        <v>39.980000000000004</v>
      </c>
      <c r="H62" s="32">
        <f t="shared" ref="H62" si="27">H51+H61</f>
        <v>47.370000000000005</v>
      </c>
      <c r="I62" s="32">
        <f t="shared" ref="I62" si="28">I51+I61</f>
        <v>185.93</v>
      </c>
      <c r="J62" s="32">
        <f t="shared" ref="J62:L62" si="29">J51+J61</f>
        <v>1337.49</v>
      </c>
      <c r="K62" s="32"/>
      <c r="L62" s="32">
        <f t="shared" si="29"/>
        <v>218.4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 t="s">
        <v>85</v>
      </c>
      <c r="G63" s="40">
        <v>14.3</v>
      </c>
      <c r="H63" s="40">
        <v>20.6</v>
      </c>
      <c r="I63" s="40">
        <v>2.85</v>
      </c>
      <c r="J63" s="40">
        <v>222.9</v>
      </c>
      <c r="K63" s="41">
        <v>340</v>
      </c>
      <c r="L63" s="40">
        <v>37.700000000000003</v>
      </c>
    </row>
    <row r="64" spans="1:12" ht="15" x14ac:dyDescent="0.25">
      <c r="A64" s="23"/>
      <c r="B64" s="15"/>
      <c r="C64" s="11"/>
      <c r="D64" s="6"/>
      <c r="E64" s="42" t="s">
        <v>87</v>
      </c>
      <c r="F64" s="43">
        <v>100</v>
      </c>
      <c r="G64" s="43">
        <v>10.9</v>
      </c>
      <c r="H64" s="43">
        <v>7.6</v>
      </c>
      <c r="I64" s="43">
        <v>0.3</v>
      </c>
      <c r="J64" s="43">
        <v>164.6</v>
      </c>
      <c r="K64" s="44">
        <v>373</v>
      </c>
      <c r="L64" s="43">
        <v>50.9</v>
      </c>
    </row>
    <row r="65" spans="1:12" ht="15" x14ac:dyDescent="0.2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>
        <v>685</v>
      </c>
      <c r="L65" s="43">
        <v>4.3</v>
      </c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30</v>
      </c>
      <c r="G66" s="43">
        <v>2.21</v>
      </c>
      <c r="H66" s="43">
        <v>1.35</v>
      </c>
      <c r="I66" s="43">
        <v>13.05</v>
      </c>
      <c r="J66" s="43">
        <v>82.2</v>
      </c>
      <c r="K66" s="44"/>
      <c r="L66" s="43">
        <v>1.9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71</v>
      </c>
      <c r="F68" s="43">
        <v>20</v>
      </c>
      <c r="G68" s="43">
        <v>1.7</v>
      </c>
      <c r="H68" s="43">
        <v>0.66</v>
      </c>
      <c r="I68" s="43">
        <v>8.5</v>
      </c>
      <c r="J68" s="43">
        <v>51.8</v>
      </c>
      <c r="K68" s="44"/>
      <c r="L68" s="43">
        <v>1.4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29.310000000000002</v>
      </c>
      <c r="H70" s="19">
        <f t="shared" ref="H70" si="31">SUM(H63:H69)</f>
        <v>30.210000000000004</v>
      </c>
      <c r="I70" s="19">
        <f t="shared" ref="I70" si="32">SUM(I63:I69)</f>
        <v>31.200000000000003</v>
      </c>
      <c r="J70" s="19">
        <f t="shared" ref="J70:L70" si="33">SUM(J63:J69)</f>
        <v>548.29999999999995</v>
      </c>
      <c r="K70" s="25"/>
      <c r="L70" s="19">
        <f t="shared" si="33"/>
        <v>96.2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90</v>
      </c>
      <c r="L71" s="43">
        <v>13.7</v>
      </c>
    </row>
    <row r="72" spans="1:12" ht="25.5" x14ac:dyDescent="0.25">
      <c r="A72" s="23"/>
      <c r="B72" s="15"/>
      <c r="C72" s="11"/>
      <c r="D72" s="7" t="s">
        <v>27</v>
      </c>
      <c r="E72" s="42" t="s">
        <v>91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92</v>
      </c>
      <c r="L72" s="43">
        <v>25.4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 t="s">
        <v>94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>
        <v>55.8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638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70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/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108.1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950</v>
      </c>
      <c r="G81" s="32">
        <f t="shared" ref="G81" si="38">G70+G80</f>
        <v>58.95</v>
      </c>
      <c r="H81" s="32">
        <f t="shared" ref="H81" si="39">H70+H80</f>
        <v>47.38</v>
      </c>
      <c r="I81" s="32">
        <f t="shared" ref="I81" si="40">I70+I80</f>
        <v>129.62</v>
      </c>
      <c r="J81" s="32">
        <f t="shared" ref="J81:L81" si="41">J70+J80</f>
        <v>1256.6399999999999</v>
      </c>
      <c r="K81" s="32"/>
      <c r="L81" s="32">
        <f t="shared" si="41"/>
        <v>204.3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 t="s">
        <v>73</v>
      </c>
      <c r="G82" s="40">
        <v>14.6</v>
      </c>
      <c r="H82" s="40">
        <v>6.8</v>
      </c>
      <c r="I82" s="40">
        <v>3.1</v>
      </c>
      <c r="J82" s="40">
        <v>129.6</v>
      </c>
      <c r="K82" s="41">
        <v>451</v>
      </c>
      <c r="L82" s="40">
        <v>47.3</v>
      </c>
    </row>
    <row r="83" spans="1:12" ht="15" x14ac:dyDescent="0.25">
      <c r="A83" s="23"/>
      <c r="B83" s="15"/>
      <c r="C83" s="11"/>
      <c r="D83" s="6" t="s">
        <v>29</v>
      </c>
      <c r="E83" s="42" t="s">
        <v>97</v>
      </c>
      <c r="F83" s="43">
        <v>150</v>
      </c>
      <c r="G83" s="43">
        <v>3.9</v>
      </c>
      <c r="H83" s="43">
        <v>8.6999999999999993</v>
      </c>
      <c r="I83" s="43">
        <v>14.7</v>
      </c>
      <c r="J83" s="43">
        <v>128.94999999999999</v>
      </c>
      <c r="K83" s="44">
        <v>534</v>
      </c>
      <c r="L83" s="43">
        <v>17.7</v>
      </c>
    </row>
    <row r="84" spans="1:12" ht="15" x14ac:dyDescent="0.2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1.2</v>
      </c>
      <c r="H84" s="43">
        <v>0</v>
      </c>
      <c r="I84" s="43">
        <v>15.2</v>
      </c>
      <c r="J84" s="43">
        <v>67</v>
      </c>
      <c r="K84" s="44">
        <v>638</v>
      </c>
      <c r="L84" s="43">
        <v>11.5</v>
      </c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/>
      <c r="L85" s="43">
        <v>1.9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71</v>
      </c>
      <c r="F87" s="43">
        <v>20</v>
      </c>
      <c r="G87" s="43">
        <v>1.7</v>
      </c>
      <c r="H87" s="43">
        <v>0.66</v>
      </c>
      <c r="I87" s="43">
        <v>3.5</v>
      </c>
      <c r="J87" s="43">
        <v>51.8</v>
      </c>
      <c r="K87" s="44"/>
      <c r="L87" s="43">
        <v>1.4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23.61</v>
      </c>
      <c r="H89" s="19">
        <f t="shared" ref="H89" si="43">SUM(H82:H88)</f>
        <v>17.510000000000002</v>
      </c>
      <c r="I89" s="19">
        <f t="shared" ref="I89" si="44">SUM(I82:I88)</f>
        <v>49.55</v>
      </c>
      <c r="J89" s="19">
        <f t="shared" ref="J89:L89" si="45">SUM(J82:J88)</f>
        <v>459.54999999999995</v>
      </c>
      <c r="K89" s="25"/>
      <c r="L89" s="19">
        <f t="shared" si="45"/>
        <v>79.800000000000011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</v>
      </c>
      <c r="H90" s="43">
        <v>2.4</v>
      </c>
      <c r="I90" s="43">
        <v>4.2</v>
      </c>
      <c r="J90" s="43">
        <v>89</v>
      </c>
      <c r="K90" s="44" t="s">
        <v>99</v>
      </c>
      <c r="L90" s="43">
        <v>13.2</v>
      </c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 t="s">
        <v>101</v>
      </c>
      <c r="G91" s="43">
        <v>6.25</v>
      </c>
      <c r="H91" s="43">
        <v>13</v>
      </c>
      <c r="I91" s="43">
        <v>15.75</v>
      </c>
      <c r="J91" s="43">
        <v>184</v>
      </c>
      <c r="K91" s="44">
        <v>132</v>
      </c>
      <c r="L91" s="43">
        <v>46.9</v>
      </c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 t="s">
        <v>94</v>
      </c>
      <c r="G92" s="43">
        <v>13</v>
      </c>
      <c r="H92" s="43">
        <v>8</v>
      </c>
      <c r="I92" s="43">
        <v>52.2</v>
      </c>
      <c r="J92" s="43">
        <v>276</v>
      </c>
      <c r="K92" s="44">
        <v>436</v>
      </c>
      <c r="L92" s="43">
        <v>62.39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0.4</v>
      </c>
      <c r="H94" s="43">
        <v>0.4</v>
      </c>
      <c r="I94" s="43">
        <v>22.8</v>
      </c>
      <c r="J94" s="43">
        <v>102</v>
      </c>
      <c r="K94" s="44">
        <v>707</v>
      </c>
      <c r="L94" s="43">
        <v>23.2</v>
      </c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/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30</v>
      </c>
      <c r="G96" s="43">
        <v>2.25</v>
      </c>
      <c r="H96" s="43">
        <v>0.99</v>
      </c>
      <c r="I96" s="43">
        <v>12.75</v>
      </c>
      <c r="J96" s="43">
        <v>77.7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350</v>
      </c>
      <c r="G99" s="19">
        <f t="shared" ref="G99" si="46">SUM(G90:G98)</f>
        <v>26.32</v>
      </c>
      <c r="H99" s="19">
        <f t="shared" ref="H99" si="47">SUM(H90:H98)</f>
        <v>27.489999999999995</v>
      </c>
      <c r="I99" s="19">
        <f t="shared" ref="I99" si="48">SUM(I90:I98)</f>
        <v>133.80000000000001</v>
      </c>
      <c r="J99" s="19">
        <f t="shared" ref="J99:L99" si="49">SUM(J90:J98)</f>
        <v>820.7</v>
      </c>
      <c r="K99" s="25"/>
      <c r="L99" s="19">
        <f t="shared" si="49"/>
        <v>151.49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750</v>
      </c>
      <c r="G100" s="32">
        <f t="shared" ref="G100" si="50">G89+G99</f>
        <v>49.93</v>
      </c>
      <c r="H100" s="32">
        <f t="shared" ref="H100" si="51">H89+H99</f>
        <v>45</v>
      </c>
      <c r="I100" s="32">
        <f t="shared" ref="I100" si="52">I89+I99</f>
        <v>183.35000000000002</v>
      </c>
      <c r="J100" s="32">
        <f t="shared" ref="J100:L100" si="53">J89+J99</f>
        <v>1280.25</v>
      </c>
      <c r="K100" s="32"/>
      <c r="L100" s="32">
        <f t="shared" si="53"/>
        <v>231.29000000000002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 t="s">
        <v>44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105</v>
      </c>
      <c r="L101" s="40">
        <v>23.2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72.8</v>
      </c>
      <c r="K102" s="44" t="s">
        <v>106</v>
      </c>
      <c r="L102" s="43">
        <v>15.9</v>
      </c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11.4</v>
      </c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60</v>
      </c>
      <c r="G104" s="43">
        <v>4042</v>
      </c>
      <c r="H104" s="43">
        <v>2.7</v>
      </c>
      <c r="I104" s="43">
        <v>26.1</v>
      </c>
      <c r="J104" s="43">
        <v>92</v>
      </c>
      <c r="K104" s="44"/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71</v>
      </c>
      <c r="F106" s="43">
        <v>20</v>
      </c>
      <c r="G106" s="43">
        <v>1.7</v>
      </c>
      <c r="H106" s="43">
        <v>0.66</v>
      </c>
      <c r="I106" s="43">
        <v>8.5</v>
      </c>
      <c r="J106" s="43">
        <v>51.8</v>
      </c>
      <c r="K106" s="44"/>
      <c r="L106" s="43">
        <v>1.4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4057.9399999999996</v>
      </c>
      <c r="H108" s="19">
        <f t="shared" si="54"/>
        <v>22.259999999999998</v>
      </c>
      <c r="I108" s="19">
        <f t="shared" si="54"/>
        <v>73.400000000000006</v>
      </c>
      <c r="J108" s="19">
        <f t="shared" si="54"/>
        <v>567</v>
      </c>
      <c r="K108" s="25"/>
      <c r="L108" s="19">
        <f t="shared" ref="L108" si="55">SUM(L101:L107)</f>
        <v>55.699999999999996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1.02</v>
      </c>
      <c r="H109" s="43">
        <v>3.64</v>
      </c>
      <c r="I109" s="43">
        <v>5.64</v>
      </c>
      <c r="J109" s="43">
        <v>50.76</v>
      </c>
      <c r="K109" s="44" t="s">
        <v>109</v>
      </c>
      <c r="L109" s="43">
        <v>15.6</v>
      </c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 t="s">
        <v>111</v>
      </c>
      <c r="G110" s="43">
        <v>2.25</v>
      </c>
      <c r="H110" s="43">
        <v>3</v>
      </c>
      <c r="I110" s="43">
        <v>4.75</v>
      </c>
      <c r="J110" s="43">
        <v>109</v>
      </c>
      <c r="K110" s="44">
        <v>124</v>
      </c>
      <c r="L110" s="43">
        <v>28.4</v>
      </c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100</v>
      </c>
      <c r="G111" s="43">
        <v>12.9</v>
      </c>
      <c r="H111" s="43">
        <v>5.9</v>
      </c>
      <c r="I111" s="43">
        <v>3.8</v>
      </c>
      <c r="J111" s="43">
        <v>128.30000000000001</v>
      </c>
      <c r="K111" s="44">
        <v>373</v>
      </c>
      <c r="L111" s="43">
        <v>56.3</v>
      </c>
    </row>
    <row r="112" spans="1:12" ht="15" x14ac:dyDescent="0.25">
      <c r="A112" s="23"/>
      <c r="B112" s="15"/>
      <c r="C112" s="11"/>
      <c r="D112" s="7" t="s">
        <v>29</v>
      </c>
      <c r="E112" s="42" t="s">
        <v>113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28.6</v>
      </c>
    </row>
    <row r="113" spans="1:12" ht="15" x14ac:dyDescent="0.25">
      <c r="A113" s="23"/>
      <c r="B113" s="15"/>
      <c r="C113" s="11"/>
      <c r="D113" s="7" t="s">
        <v>30</v>
      </c>
      <c r="E113" s="42" t="s">
        <v>114</v>
      </c>
      <c r="F113" s="43">
        <v>200</v>
      </c>
      <c r="G113" s="43">
        <v>0.6</v>
      </c>
      <c r="H113" s="43">
        <v>0</v>
      </c>
      <c r="I113" s="43">
        <v>33</v>
      </c>
      <c r="J113" s="43">
        <v>136</v>
      </c>
      <c r="K113" s="44">
        <v>707</v>
      </c>
      <c r="L113" s="43">
        <v>23.2</v>
      </c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30</v>
      </c>
      <c r="G114" s="43">
        <v>2.21</v>
      </c>
      <c r="H114" s="43">
        <v>1.35</v>
      </c>
      <c r="I114" s="43">
        <v>13.05</v>
      </c>
      <c r="J114" s="43">
        <v>82.2</v>
      </c>
      <c r="K114" s="44"/>
      <c r="L114" s="43">
        <v>1.9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/>
      <c r="L115" s="43">
        <v>1.4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23.330000000000005</v>
      </c>
      <c r="H118" s="19">
        <f t="shared" si="56"/>
        <v>22.23</v>
      </c>
      <c r="I118" s="19">
        <f t="shared" si="56"/>
        <v>85.74</v>
      </c>
      <c r="J118" s="19">
        <f t="shared" si="56"/>
        <v>706.21</v>
      </c>
      <c r="K118" s="25"/>
      <c r="L118" s="19">
        <f t="shared" ref="L118" si="57">SUM(L109:L117)</f>
        <v>155.4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870</v>
      </c>
      <c r="G119" s="32">
        <f t="shared" ref="G119" si="58">G108+G118</f>
        <v>4081.2699999999995</v>
      </c>
      <c r="H119" s="32">
        <f t="shared" ref="H119" si="59">H108+H118</f>
        <v>44.489999999999995</v>
      </c>
      <c r="I119" s="32">
        <f t="shared" ref="I119" si="60">I108+I118</f>
        <v>159.13999999999999</v>
      </c>
      <c r="J119" s="32">
        <f t="shared" ref="J119:L119" si="61">J108+J118</f>
        <v>1273.21</v>
      </c>
      <c r="K119" s="32"/>
      <c r="L119" s="32">
        <f t="shared" si="61"/>
        <v>211.1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 t="s">
        <v>85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29.5</v>
      </c>
    </row>
    <row r="121" spans="1:12" ht="15" x14ac:dyDescent="0.25">
      <c r="A121" s="14"/>
      <c r="B121" s="15"/>
      <c r="C121" s="11"/>
      <c r="D121" s="6"/>
      <c r="E121" s="42" t="s">
        <v>115</v>
      </c>
      <c r="F121" s="43">
        <v>40</v>
      </c>
      <c r="G121" s="43">
        <v>1.76</v>
      </c>
      <c r="H121" s="43">
        <v>0.12</v>
      </c>
      <c r="I121" s="43">
        <v>4.5599999999999996</v>
      </c>
      <c r="J121" s="43">
        <v>32.43</v>
      </c>
      <c r="K121" s="44"/>
      <c r="L121" s="43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116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27.6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30</v>
      </c>
      <c r="G123" s="43">
        <v>2.21</v>
      </c>
      <c r="H123" s="43">
        <v>1.35</v>
      </c>
      <c r="I123" s="43">
        <v>13.5</v>
      </c>
      <c r="J123" s="43">
        <v>82.2</v>
      </c>
      <c r="K123" s="44"/>
      <c r="L123" s="43">
        <v>1.9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/>
      <c r="L124" s="43">
        <v>26</v>
      </c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1.4</v>
      </c>
      <c r="H125" s="43">
        <v>0.66</v>
      </c>
      <c r="I125" s="43">
        <v>8.5</v>
      </c>
      <c r="J125" s="43">
        <v>51.8</v>
      </c>
      <c r="K125" s="44"/>
      <c r="L125" s="43">
        <v>1.4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21.470000000000002</v>
      </c>
      <c r="H127" s="19">
        <f t="shared" si="62"/>
        <v>23.930000000000003</v>
      </c>
      <c r="I127" s="19">
        <f t="shared" si="62"/>
        <v>38.31</v>
      </c>
      <c r="J127" s="19">
        <f t="shared" si="62"/>
        <v>500.73</v>
      </c>
      <c r="K127" s="25"/>
      <c r="L127" s="19">
        <f t="shared" ref="L127" si="63">SUM(L120:L126)</f>
        <v>95.4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1.32</v>
      </c>
      <c r="H128" s="43">
        <v>0.24</v>
      </c>
      <c r="I128" s="43">
        <v>6.72</v>
      </c>
      <c r="J128" s="43">
        <v>34.799999999999997</v>
      </c>
      <c r="K128" s="44" t="s">
        <v>118</v>
      </c>
      <c r="L128" s="43">
        <v>12.5</v>
      </c>
    </row>
    <row r="129" spans="1:12" ht="15" x14ac:dyDescent="0.25">
      <c r="A129" s="14"/>
      <c r="B129" s="15"/>
      <c r="C129" s="11"/>
      <c r="D129" s="7" t="s">
        <v>27</v>
      </c>
      <c r="E129" s="42" t="s">
        <v>119</v>
      </c>
      <c r="F129" s="43" t="s">
        <v>120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121</v>
      </c>
      <c r="F130" s="43" t="s">
        <v>94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53.5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122</v>
      </c>
      <c r="F132" s="43">
        <v>200</v>
      </c>
      <c r="G132" s="43">
        <v>0.6</v>
      </c>
      <c r="H132" s="43">
        <v>0</v>
      </c>
      <c r="I132" s="43">
        <v>29</v>
      </c>
      <c r="J132" s="43">
        <v>141</v>
      </c>
      <c r="K132" s="44">
        <v>638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70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/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350</v>
      </c>
      <c r="G137" s="19">
        <f t="shared" ref="G137:J137" si="64">SUM(G128:G136)</f>
        <v>25.490000000000006</v>
      </c>
      <c r="H137" s="19">
        <f t="shared" si="64"/>
        <v>14.930000000000001</v>
      </c>
      <c r="I137" s="19">
        <f t="shared" si="64"/>
        <v>159.22</v>
      </c>
      <c r="J137" s="19">
        <f t="shared" si="64"/>
        <v>820.25</v>
      </c>
      <c r="K137" s="25"/>
      <c r="L137" s="19">
        <f t="shared" ref="L137" si="65">SUM(L128:L136)</f>
        <v>112.3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740</v>
      </c>
      <c r="G138" s="32">
        <f t="shared" ref="G138" si="66">G127+G137</f>
        <v>46.960000000000008</v>
      </c>
      <c r="H138" s="32">
        <f t="shared" ref="H138" si="67">H127+H137</f>
        <v>38.860000000000007</v>
      </c>
      <c r="I138" s="32">
        <f t="shared" ref="I138" si="68">I127+I137</f>
        <v>197.53</v>
      </c>
      <c r="J138" s="32">
        <f t="shared" ref="J138:L138" si="69">J127+J137</f>
        <v>1320.98</v>
      </c>
      <c r="K138" s="32"/>
      <c r="L138" s="32">
        <f t="shared" si="69"/>
        <v>207.7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 t="s">
        <v>94</v>
      </c>
      <c r="G139" s="40">
        <v>14.96</v>
      </c>
      <c r="H139" s="40">
        <v>16.55</v>
      </c>
      <c r="I139" s="40">
        <v>19.8</v>
      </c>
      <c r="J139" s="40">
        <v>290.38</v>
      </c>
      <c r="K139" s="41">
        <v>443</v>
      </c>
      <c r="L139" s="40">
        <v>64.5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124</v>
      </c>
      <c r="F141" s="43">
        <v>200</v>
      </c>
      <c r="G141" s="43">
        <v>0</v>
      </c>
      <c r="H141" s="43">
        <v>0</v>
      </c>
      <c r="I141" s="43">
        <v>46</v>
      </c>
      <c r="J141" s="43">
        <v>82</v>
      </c>
      <c r="K141" s="44">
        <v>648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/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125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52</v>
      </c>
      <c r="K143" s="44"/>
      <c r="L143" s="43">
        <v>16</v>
      </c>
    </row>
    <row r="144" spans="1:12" ht="15" x14ac:dyDescent="0.25">
      <c r="A144" s="23"/>
      <c r="B144" s="15"/>
      <c r="C144" s="11"/>
      <c r="D144" s="6" t="s">
        <v>23</v>
      </c>
      <c r="E144" s="42" t="s">
        <v>71</v>
      </c>
      <c r="F144" s="43">
        <v>20</v>
      </c>
      <c r="G144" s="43">
        <v>1.7</v>
      </c>
      <c r="H144" s="43">
        <v>0.66</v>
      </c>
      <c r="I144" s="43">
        <v>8.5</v>
      </c>
      <c r="J144" s="43">
        <v>51.8</v>
      </c>
      <c r="K144" s="44"/>
      <c r="L144" s="43">
        <v>1.4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19.27</v>
      </c>
      <c r="H146" s="19">
        <f t="shared" si="70"/>
        <v>18.96</v>
      </c>
      <c r="I146" s="19">
        <f t="shared" si="70"/>
        <v>97.149999999999991</v>
      </c>
      <c r="J146" s="19">
        <f t="shared" si="70"/>
        <v>618.37999999999988</v>
      </c>
      <c r="K146" s="25"/>
      <c r="L146" s="19">
        <f t="shared" ref="L146" si="71">SUM(L139:L145)</f>
        <v>91.300000000000011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</v>
      </c>
      <c r="H147" s="43">
        <v>2.4</v>
      </c>
      <c r="I147" s="43">
        <v>4.2</v>
      </c>
      <c r="J147" s="43">
        <v>89</v>
      </c>
      <c r="K147" s="44" t="s">
        <v>99</v>
      </c>
      <c r="L147" s="43">
        <v>13.2</v>
      </c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4.75</v>
      </c>
      <c r="H148" s="43">
        <v>4.75</v>
      </c>
      <c r="I148" s="43">
        <v>11.5</v>
      </c>
      <c r="J148" s="43">
        <v>156.5</v>
      </c>
      <c r="K148" s="44">
        <v>134</v>
      </c>
      <c r="L148" s="43">
        <v>23.5</v>
      </c>
    </row>
    <row r="149" spans="1:12" ht="15" x14ac:dyDescent="0.25">
      <c r="A149" s="23"/>
      <c r="B149" s="15"/>
      <c r="C149" s="11"/>
      <c r="D149" s="7" t="s">
        <v>28</v>
      </c>
      <c r="E149" s="42" t="s">
        <v>127</v>
      </c>
      <c r="F149" s="43" t="s">
        <v>73</v>
      </c>
      <c r="G149" s="43">
        <v>12.6</v>
      </c>
      <c r="H149" s="43">
        <v>14.1</v>
      </c>
      <c r="I149" s="43">
        <v>7.5</v>
      </c>
      <c r="J149" s="43">
        <v>208.3</v>
      </c>
      <c r="K149" s="44">
        <v>498</v>
      </c>
      <c r="L149" s="43">
        <v>42</v>
      </c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150</v>
      </c>
      <c r="G150" s="43">
        <v>2.2000000000000002</v>
      </c>
      <c r="H150" s="43">
        <v>5.0999999999999996</v>
      </c>
      <c r="I150" s="43">
        <v>25.2</v>
      </c>
      <c r="J150" s="43">
        <v>183.9</v>
      </c>
      <c r="K150" s="44">
        <v>302</v>
      </c>
      <c r="L150" s="43">
        <v>6.8</v>
      </c>
    </row>
    <row r="151" spans="1:12" ht="15" x14ac:dyDescent="0.25">
      <c r="A151" s="23"/>
      <c r="B151" s="15"/>
      <c r="C151" s="11"/>
      <c r="D151" s="7" t="s">
        <v>30</v>
      </c>
      <c r="E151" s="42" t="s">
        <v>129</v>
      </c>
      <c r="F151" s="43">
        <v>200</v>
      </c>
      <c r="G151" s="43">
        <v>0.8</v>
      </c>
      <c r="H151" s="43">
        <v>0.6</v>
      </c>
      <c r="I151" s="43">
        <v>22</v>
      </c>
      <c r="J151" s="43">
        <v>91</v>
      </c>
      <c r="K151" s="44">
        <v>707</v>
      </c>
      <c r="L151" s="43">
        <v>23.2</v>
      </c>
    </row>
    <row r="152" spans="1:12" ht="15" x14ac:dyDescent="0.25">
      <c r="A152" s="23"/>
      <c r="B152" s="15"/>
      <c r="C152" s="11"/>
      <c r="D152" s="7" t="s">
        <v>31</v>
      </c>
      <c r="E152" s="42" t="s">
        <v>70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/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27.320000000000004</v>
      </c>
      <c r="H156" s="19">
        <f t="shared" si="72"/>
        <v>30.64</v>
      </c>
      <c r="I156" s="19">
        <f t="shared" si="72"/>
        <v>109.25</v>
      </c>
      <c r="J156" s="19">
        <f t="shared" si="72"/>
        <v>898.40000000000009</v>
      </c>
      <c r="K156" s="25"/>
      <c r="L156" s="19">
        <f t="shared" ref="L156" si="73">SUM(L147:L155)</f>
        <v>114.5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1100</v>
      </c>
      <c r="G157" s="32">
        <f t="shared" ref="G157" si="74">G146+G156</f>
        <v>46.59</v>
      </c>
      <c r="H157" s="32">
        <f t="shared" ref="H157" si="75">H146+H156</f>
        <v>49.6</v>
      </c>
      <c r="I157" s="32">
        <f t="shared" ref="I157" si="76">I146+I156</f>
        <v>206.39999999999998</v>
      </c>
      <c r="J157" s="32">
        <f t="shared" ref="J157:L157" si="77">J146+J156</f>
        <v>1516.78</v>
      </c>
      <c r="K157" s="32"/>
      <c r="L157" s="32">
        <f t="shared" si="77"/>
        <v>205.8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 t="s">
        <v>60</v>
      </c>
      <c r="G158" s="40">
        <v>13.4</v>
      </c>
      <c r="H158" s="40">
        <v>12.6</v>
      </c>
      <c r="I158" s="40">
        <v>32.75</v>
      </c>
      <c r="J158" s="40">
        <v>225.65</v>
      </c>
      <c r="K158" s="41" t="s">
        <v>131</v>
      </c>
      <c r="L158" s="40">
        <v>70.099999999999994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132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>
        <v>642</v>
      </c>
      <c r="L160" s="43">
        <v>8.0500000000000007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/>
      <c r="L161" s="43">
        <v>1.9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1.5</v>
      </c>
      <c r="H162" s="43">
        <v>0.5</v>
      </c>
      <c r="I162" s="43">
        <v>2.1</v>
      </c>
      <c r="J162" s="43">
        <v>96</v>
      </c>
      <c r="K162" s="44"/>
      <c r="L162" s="43">
        <v>22</v>
      </c>
    </row>
    <row r="163" spans="1:12" ht="15" x14ac:dyDescent="0.25">
      <c r="A163" s="23"/>
      <c r="B163" s="15"/>
      <c r="C163" s="11"/>
      <c r="D163" s="6" t="s">
        <v>23</v>
      </c>
      <c r="E163" s="42" t="s">
        <v>71</v>
      </c>
      <c r="F163" s="43">
        <v>20</v>
      </c>
      <c r="G163" s="43">
        <v>1.7</v>
      </c>
      <c r="H163" s="43">
        <v>0.66</v>
      </c>
      <c r="I163" s="43">
        <v>8.5</v>
      </c>
      <c r="J163" s="43">
        <v>51.8</v>
      </c>
      <c r="K163" s="44"/>
      <c r="L163" s="43">
        <v>1.4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23.41</v>
      </c>
      <c r="H165" s="19">
        <f t="shared" si="78"/>
        <v>19.510000000000002</v>
      </c>
      <c r="I165" s="19">
        <f t="shared" si="78"/>
        <v>68.900000000000006</v>
      </c>
      <c r="J165" s="19">
        <f t="shared" si="78"/>
        <v>622.84999999999991</v>
      </c>
      <c r="K165" s="25"/>
      <c r="L165" s="19">
        <f t="shared" ref="L165" si="79">SUM(L158:L164)</f>
        <v>103.45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1.02</v>
      </c>
      <c r="H166" s="43">
        <v>3.64</v>
      </c>
      <c r="I166" s="43">
        <v>5.64</v>
      </c>
      <c r="J166" s="43">
        <v>50.76</v>
      </c>
      <c r="K166" s="44" t="s">
        <v>109</v>
      </c>
      <c r="L166" s="43">
        <v>15.6</v>
      </c>
    </row>
    <row r="167" spans="1:12" ht="15" x14ac:dyDescent="0.25">
      <c r="A167" s="23"/>
      <c r="B167" s="15"/>
      <c r="C167" s="11"/>
      <c r="D167" s="7" t="s">
        <v>27</v>
      </c>
      <c r="E167" s="42" t="s">
        <v>133</v>
      </c>
      <c r="F167" s="43" t="s">
        <v>54</v>
      </c>
      <c r="G167" s="43">
        <v>3.75</v>
      </c>
      <c r="H167" s="43">
        <v>3.75</v>
      </c>
      <c r="I167" s="43">
        <v>3.25</v>
      </c>
      <c r="J167" s="43">
        <v>45</v>
      </c>
      <c r="K167" s="44">
        <v>114</v>
      </c>
      <c r="L167" s="43">
        <v>34</v>
      </c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 t="s">
        <v>73</v>
      </c>
      <c r="G168" s="43">
        <v>9.1999999999999993</v>
      </c>
      <c r="H168" s="43">
        <v>7.7</v>
      </c>
      <c r="I168" s="43">
        <v>10.3</v>
      </c>
      <c r="J168" s="43">
        <v>161</v>
      </c>
      <c r="K168" s="44">
        <v>451</v>
      </c>
      <c r="L168" s="43">
        <v>44.5</v>
      </c>
    </row>
    <row r="169" spans="1:12" ht="15" x14ac:dyDescent="0.25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43">
        <v>1.8</v>
      </c>
      <c r="H169" s="43">
        <v>7.35</v>
      </c>
      <c r="I169" s="43">
        <v>12.75</v>
      </c>
      <c r="J169" s="43">
        <v>142.25</v>
      </c>
      <c r="K169" s="44">
        <v>77</v>
      </c>
      <c r="L169" s="43">
        <v>16.600000000000001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707</v>
      </c>
      <c r="L170" s="43">
        <v>23.2</v>
      </c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/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23.74</v>
      </c>
      <c r="H175" s="19">
        <f t="shared" si="80"/>
        <v>26.329999999999995</v>
      </c>
      <c r="I175" s="19">
        <f t="shared" si="80"/>
        <v>90.990000000000009</v>
      </c>
      <c r="J175" s="19">
        <f t="shared" si="80"/>
        <v>660.71</v>
      </c>
      <c r="K175" s="25"/>
      <c r="L175" s="19">
        <f t="shared" ref="L175" si="81">SUM(L166:L174)</f>
        <v>139.69999999999999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850</v>
      </c>
      <c r="G176" s="32">
        <f t="shared" ref="G176" si="82">G165+G175</f>
        <v>47.15</v>
      </c>
      <c r="H176" s="32">
        <f t="shared" ref="H176" si="83">H165+H175</f>
        <v>45.839999999999996</v>
      </c>
      <c r="I176" s="32">
        <f t="shared" ref="I176" si="84">I165+I175</f>
        <v>159.89000000000001</v>
      </c>
      <c r="J176" s="32">
        <f t="shared" ref="J176:L176" si="85">J165+J175</f>
        <v>1283.56</v>
      </c>
      <c r="K176" s="32"/>
      <c r="L176" s="32">
        <f t="shared" si="85"/>
        <v>243.14999999999998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 t="s">
        <v>73</v>
      </c>
      <c r="G177" s="40">
        <v>5.9</v>
      </c>
      <c r="H177" s="40">
        <v>15.2</v>
      </c>
      <c r="I177" s="40">
        <v>0.81</v>
      </c>
      <c r="J177" s="40">
        <v>120</v>
      </c>
      <c r="K177" s="41">
        <v>487</v>
      </c>
      <c r="L177" s="40">
        <v>61.2</v>
      </c>
    </row>
    <row r="178" spans="1:12" ht="15" x14ac:dyDescent="0.25">
      <c r="A178" s="23"/>
      <c r="B178" s="15"/>
      <c r="C178" s="11"/>
      <c r="D178" s="6"/>
      <c r="E178" s="42" t="s">
        <v>137</v>
      </c>
      <c r="F178" s="43">
        <v>150</v>
      </c>
      <c r="G178" s="43">
        <v>1.4</v>
      </c>
      <c r="H178" s="43">
        <v>0.6</v>
      </c>
      <c r="I178" s="43">
        <v>24</v>
      </c>
      <c r="J178" s="43">
        <v>147</v>
      </c>
      <c r="K178" s="44" t="s">
        <v>83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138</v>
      </c>
      <c r="F179" s="43">
        <v>200</v>
      </c>
      <c r="G179" s="43">
        <v>0</v>
      </c>
      <c r="H179" s="43">
        <v>0</v>
      </c>
      <c r="I179" s="43">
        <v>12.4</v>
      </c>
      <c r="J179" s="43">
        <v>51</v>
      </c>
      <c r="K179" s="44">
        <v>699</v>
      </c>
      <c r="L179" s="43">
        <v>5.6</v>
      </c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30</v>
      </c>
      <c r="G180" s="43">
        <v>2.21</v>
      </c>
      <c r="H180" s="43" t="s">
        <v>139</v>
      </c>
      <c r="I180" s="43">
        <v>13.05</v>
      </c>
      <c r="J180" s="43">
        <v>142.19999999999999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20</v>
      </c>
      <c r="G181" s="43">
        <v>1.7</v>
      </c>
      <c r="H181" s="43">
        <v>0.66</v>
      </c>
      <c r="I181" s="43">
        <v>8.5</v>
      </c>
      <c r="J181" s="43">
        <v>51.8</v>
      </c>
      <c r="K181" s="44"/>
      <c r="L181" s="43">
        <v>1.4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11.21</v>
      </c>
      <c r="H184" s="19">
        <f t="shared" si="86"/>
        <v>16.459999999999997</v>
      </c>
      <c r="I184" s="19">
        <f t="shared" si="86"/>
        <v>58.760000000000005</v>
      </c>
      <c r="J184" s="19">
        <f t="shared" si="86"/>
        <v>512</v>
      </c>
      <c r="K184" s="25"/>
      <c r="L184" s="19">
        <f t="shared" ref="L184" si="87">SUM(L177:L183)</f>
        <v>76.800000000000011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1.32</v>
      </c>
      <c r="H185" s="43">
        <v>0.24</v>
      </c>
      <c r="I185" s="43">
        <v>6.72</v>
      </c>
      <c r="J185" s="43">
        <v>34.799999999999997</v>
      </c>
      <c r="K185" s="44" t="s">
        <v>118</v>
      </c>
      <c r="L185" s="43">
        <v>12.5</v>
      </c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 t="s">
        <v>141</v>
      </c>
      <c r="G186" s="43">
        <v>4.25</v>
      </c>
      <c r="H186" s="43">
        <v>4</v>
      </c>
      <c r="I186" s="43">
        <v>10.5</v>
      </c>
      <c r="J186" s="43">
        <v>91.75</v>
      </c>
      <c r="K186" s="44">
        <v>135</v>
      </c>
      <c r="L186" s="43">
        <v>29.3</v>
      </c>
    </row>
    <row r="187" spans="1:12" ht="15" x14ac:dyDescent="0.25">
      <c r="A187" s="23"/>
      <c r="B187" s="15"/>
      <c r="C187" s="11"/>
      <c r="D187" s="7" t="s">
        <v>28</v>
      </c>
      <c r="E187" s="42" t="s">
        <v>142</v>
      </c>
      <c r="F187" s="43" t="s">
        <v>73</v>
      </c>
      <c r="G187" s="43">
        <v>9.6</v>
      </c>
      <c r="H187" s="43">
        <v>68</v>
      </c>
      <c r="I187" s="43">
        <v>3.1</v>
      </c>
      <c r="J187" s="43">
        <v>129.6</v>
      </c>
      <c r="K187" s="44">
        <v>451</v>
      </c>
      <c r="L187" s="43">
        <v>43.4</v>
      </c>
    </row>
    <row r="188" spans="1:12" ht="15" x14ac:dyDescent="0.25">
      <c r="A188" s="23"/>
      <c r="B188" s="15"/>
      <c r="C188" s="11"/>
      <c r="D188" s="7" t="s">
        <v>29</v>
      </c>
      <c r="E188" s="42" t="s">
        <v>143</v>
      </c>
      <c r="F188" s="43">
        <v>150</v>
      </c>
      <c r="G188" s="43">
        <v>5.25</v>
      </c>
      <c r="H188" s="43">
        <v>6.9</v>
      </c>
      <c r="I188" s="43">
        <v>35.9</v>
      </c>
      <c r="J188" s="43">
        <v>238.8</v>
      </c>
      <c r="K188" s="44">
        <v>186</v>
      </c>
      <c r="L188" s="43">
        <v>7.3</v>
      </c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0.6</v>
      </c>
      <c r="H189" s="43">
        <v>0</v>
      </c>
      <c r="I189" s="43">
        <v>29</v>
      </c>
      <c r="J189" s="43">
        <v>111.2</v>
      </c>
      <c r="K189" s="44">
        <v>638</v>
      </c>
      <c r="L189" s="43">
        <v>7.6</v>
      </c>
    </row>
    <row r="190" spans="1:12" ht="15" x14ac:dyDescent="0.25">
      <c r="A190" s="23"/>
      <c r="B190" s="15"/>
      <c r="C190" s="11"/>
      <c r="D190" s="7" t="s">
        <v>31</v>
      </c>
      <c r="E190" s="42" t="s">
        <v>70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>
        <v>3.8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27.990000000000006</v>
      </c>
      <c r="H194" s="19">
        <f t="shared" si="88"/>
        <v>82.83</v>
      </c>
      <c r="I194" s="19">
        <f t="shared" si="88"/>
        <v>124.07</v>
      </c>
      <c r="J194" s="19">
        <f t="shared" si="88"/>
        <v>775.85</v>
      </c>
      <c r="K194" s="25"/>
      <c r="L194" s="19">
        <f t="shared" ref="L194" si="89">SUM(L185:L193)</f>
        <v>105.89999999999998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900</v>
      </c>
      <c r="G195" s="32">
        <f t="shared" ref="G195" si="90">G184+G194</f>
        <v>39.200000000000003</v>
      </c>
      <c r="H195" s="32">
        <f t="shared" ref="H195" si="91">H184+H194</f>
        <v>99.289999999999992</v>
      </c>
      <c r="I195" s="32">
        <f t="shared" ref="I195" si="92">I184+I194</f>
        <v>182.82999999999998</v>
      </c>
      <c r="J195" s="32">
        <f t="shared" ref="J195:L195" si="93">J184+J194</f>
        <v>1287.8499999999999</v>
      </c>
      <c r="K195" s="32"/>
      <c r="L195" s="32">
        <f t="shared" si="93"/>
        <v>182.7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450.69499999999988</v>
      </c>
      <c r="H196" s="34">
        <f t="shared" si="94"/>
        <v>51.272000000000006</v>
      </c>
      <c r="I196" s="34">
        <f t="shared" si="94"/>
        <v>181.93099999999998</v>
      </c>
      <c r="J196" s="34">
        <f t="shared" si="94"/>
        <v>1353.326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220.26499999999996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dcterms:created xsi:type="dcterms:W3CDTF">2022-05-16T14:23:56Z</dcterms:created>
  <dcterms:modified xsi:type="dcterms:W3CDTF">2023-12-08T07:07:14Z</dcterms:modified>
</cp:coreProperties>
</file>