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17BF458-53EA-47E5-96A1-5D9D6303D56E}" xr6:coauthVersionLast="47" xr6:coauthVersionMax="47" xr10:uidLastSave="{00000000-0000-0000-0000-000000000000}"/>
  <bookViews>
    <workbookView xWindow="-120" yWindow="-120" windowWidth="20730" windowHeight="11160" xr2:uid="{2D1C2225-9A33-4540-BFA1-44F829DB9F83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G81" i="1"/>
  <c r="H81" i="1"/>
  <c r="I81" i="1"/>
  <c r="L196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<sst xmlns="http://schemas.openxmlformats.org/spreadsheetml/2006/main" count="389" uniqueCount="140">
  <si>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</si>
  <si>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</si>
  <si>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</si>
  <si>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</si>
  <si>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</si>
  <si>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</si>
  <si>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</si>
  <si>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</si>
  <si>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</si>
  <si>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</si>
  <si>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</si>
  <si>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</si>
  <si>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</si>
  <si>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</si>
  <si>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</si>
  <si>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</si>
  <si>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</si>
  <si>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</si>
  <si>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</si>
  <si>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</si>
  <si>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</si>
  <si>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</si>
  <si>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</si>
  <si>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</si>
  <si>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</si>
  <si>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</si>
  <si>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</si>
  <si>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</si>
  <si>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</si>
  <si>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</si>
  <si>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</si>
  <si>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</si>
  <si>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</si>
  <si>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</si>
  <si>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</si>
  <si>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</si>
  <si>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</si>
  <si>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</si>
  <si>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</si>
  <si>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Самарская СОШ</t>
  </si>
  <si>
    <t>директор</t>
  </si>
  <si>
    <t>Толстова Е.А.</t>
  </si>
  <si>
    <t>Каша "Дружба"</t>
  </si>
  <si>
    <t>чай с лимоном</t>
  </si>
  <si>
    <t>хлеб пшеничный</t>
  </si>
  <si>
    <t>сыр порционный</t>
  </si>
  <si>
    <t>хлеб ржаной</t>
  </si>
  <si>
    <t>мандарин</t>
  </si>
  <si>
    <t>яйцо олтварное</t>
  </si>
  <si>
    <t>40/1 шт</t>
  </si>
  <si>
    <t>Икра морковная</t>
  </si>
  <si>
    <t>Борщ со сметаной</t>
  </si>
  <si>
    <t>250/10</t>
  </si>
  <si>
    <t>Печень (говяжья) по -строгановски</t>
  </si>
  <si>
    <t>Пюре нартофельное</t>
  </si>
  <si>
    <t>Сок яблочный</t>
  </si>
  <si>
    <t>Запеканка творожная с молоком сгущенным</t>
  </si>
  <si>
    <t>150/30</t>
  </si>
  <si>
    <t>какао на молоке</t>
  </si>
  <si>
    <t>банан</t>
  </si>
  <si>
    <t>свекла отварная с маслом растительным</t>
  </si>
  <si>
    <t>54-13з-2020</t>
  </si>
  <si>
    <t>Рыба тушеная в томате с овощами</t>
  </si>
  <si>
    <t>Рис отварной</t>
  </si>
  <si>
    <t>Напиток из свежих яблок</t>
  </si>
  <si>
    <t>Хлеб пшеничный</t>
  </si>
  <si>
    <t>Хлеб ржаной</t>
  </si>
  <si>
    <t>Тефтели из говядины с маслом сливочным</t>
  </si>
  <si>
    <t>100/10</t>
  </si>
  <si>
    <t>Каша пшеничная</t>
  </si>
  <si>
    <t>Напиток кофейный</t>
  </si>
  <si>
    <t>Огурец свежий долька</t>
  </si>
  <si>
    <t>54-5з-2020</t>
  </si>
  <si>
    <t>Суп овощной с фрикадельками</t>
  </si>
  <si>
    <t>54-5с-2020</t>
  </si>
  <si>
    <t>Гуляш из говядины</t>
  </si>
  <si>
    <t>50/50</t>
  </si>
  <si>
    <t>Макаронные изделия с овощами</t>
  </si>
  <si>
    <t>54-1г-2020</t>
  </si>
  <si>
    <t>Сок апельсиновый</t>
  </si>
  <si>
    <t>150/10</t>
  </si>
  <si>
    <t>Омлет натуральный с маслом сливочным</t>
  </si>
  <si>
    <t>Рыба припушенная</t>
  </si>
  <si>
    <t>Чай с сахаром</t>
  </si>
  <si>
    <t>Зеленый горошек порционный</t>
  </si>
  <si>
    <t>54-20з-2020</t>
  </si>
  <si>
    <t>Суп сливочный с рыбой</t>
  </si>
  <si>
    <t>54-16с-2020</t>
  </si>
  <si>
    <t>Капуста тушеная с куриным филе</t>
  </si>
  <si>
    <t>150/50</t>
  </si>
  <si>
    <t>Компот из сухофруктов</t>
  </si>
  <si>
    <t>Биточки из говядины с маслом сливочным</t>
  </si>
  <si>
    <t>Капуста тушеная</t>
  </si>
  <si>
    <t>54-2з-2020</t>
  </si>
  <si>
    <t>Рессольник по-ленинградски с говядиной</t>
  </si>
  <si>
    <t>250/15/5</t>
  </si>
  <si>
    <t>Жаркое по-домашнему</t>
  </si>
  <si>
    <t>54-1к-2020</t>
  </si>
  <si>
    <t>54-1з-2020</t>
  </si>
  <si>
    <t>Кофейный напиток</t>
  </si>
  <si>
    <t>Помидор свежий долька</t>
  </si>
  <si>
    <t>54-3з-2020</t>
  </si>
  <si>
    <t>Щи из свежей капусты с картофелем и говядиной</t>
  </si>
  <si>
    <t>Рыба припущенная в молоке</t>
  </si>
  <si>
    <t>Картофель тушеный с овощами</t>
  </si>
  <si>
    <t>Сок персиковый</t>
  </si>
  <si>
    <t>зеленый горошек</t>
  </si>
  <si>
    <t>Чай с молоком</t>
  </si>
  <si>
    <t>Кукуруза порционная</t>
  </si>
  <si>
    <t>54-21з-2020</t>
  </si>
  <si>
    <t>Суп картофельный с рисом и сайрой</t>
  </si>
  <si>
    <t>Азу с говядиной</t>
  </si>
  <si>
    <t>Компот из кураги и чернослива</t>
  </si>
  <si>
    <t>Плов из говядины</t>
  </si>
  <si>
    <t>Кисель</t>
  </si>
  <si>
    <t>Яблоко</t>
  </si>
  <si>
    <t>Суп крестьянский</t>
  </si>
  <si>
    <t>Каша пшенная</t>
  </si>
  <si>
    <t>Сок грушевый</t>
  </si>
  <si>
    <t>Творожный пудинг с яблоком и джемом</t>
  </si>
  <si>
    <t>54-4г-2020</t>
  </si>
  <si>
    <t>Какао с молоком</t>
  </si>
  <si>
    <t>Свекольник со сметаной</t>
  </si>
  <si>
    <t>Шницель печеночный с маслом сливвочным</t>
  </si>
  <si>
    <t>Овощное рагу</t>
  </si>
  <si>
    <t>Бедро куриноее отварное с маслом сливоным</t>
  </si>
  <si>
    <t>Макаронныее изделия отварные</t>
  </si>
  <si>
    <t xml:space="preserve">Напиток лимонный </t>
  </si>
  <si>
    <t>1,3,5</t>
  </si>
  <si>
    <t>Котлета из говядиныс маслом сливочным</t>
  </si>
  <si>
    <t>Каша гречневая</t>
  </si>
  <si>
    <t>пром</t>
  </si>
  <si>
    <t>суп картофельный с горохом и курицей</t>
  </si>
  <si>
    <t>Омлет натуральный</t>
  </si>
  <si>
    <t>сок</t>
  </si>
  <si>
    <t>компот из кураги</t>
  </si>
  <si>
    <t>Каша молочная кукурузная</t>
  </si>
  <si>
    <t>54-1з-2000</t>
  </si>
  <si>
    <t>Котлета куриная с маслом сливочным</t>
  </si>
  <si>
    <t>Суп овощной с курецей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</si>
</sst>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88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6.2</v>
      </c>
      <c r="H6" s="40">
        <v>6.6</v>
      </c>
      <c r="I6" s="40">
        <v>47</v>
      </c>
      <c r="J6" s="40">
        <v>250.2</v>
      </c>
      <c r="K6" s="41">
        <v>311</v>
      </c>
      <c r="L6" s="40">
        <v>25.1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72.8</v>
      </c>
      <c r="K7" s="44" t="s">
        <v>98</v>
      </c>
      <c r="L7" s="43">
        <v>16.7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0.3</v>
      </c>
      <c r="H8" s="43">
        <v>0</v>
      </c>
      <c r="I8" s="43">
        <v>6.7</v>
      </c>
      <c r="J8" s="43">
        <v>27.9</v>
      </c>
      <c r="K8" s="44">
        <v>686</v>
      </c>
      <c r="L8" s="43">
        <v>6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2.21</v>
      </c>
      <c r="H9" s="43">
        <v>1.35</v>
      </c>
      <c r="I9" s="43">
        <v>13.05</v>
      </c>
      <c r="J9" s="43">
        <v>82.2</v>
      </c>
      <c r="K9" s="44" t="s">
        <v>131</v>
      </c>
      <c r="L9" s="43">
        <v>3.8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20</v>
      </c>
      <c r="G11" s="43">
        <v>1.7</v>
      </c>
      <c r="H11" s="43">
        <v>0.66</v>
      </c>
      <c r="I11" s="43">
        <v>8.5</v>
      </c>
      <c r="J11" s="43">
        <v>51.8</v>
      </c>
      <c r="K11" s="44" t="s">
        <v>131</v>
      </c>
      <c r="L11" s="43">
        <v>3.9</v>
      </c>
    </row>
    <row r="12" spans="1:12" ht="15" x14ac:dyDescent="0.25">
      <c r="A12" s="23"/>
      <c r="B12" s="15"/>
      <c r="C12" s="11"/>
      <c r="D12" s="6"/>
      <c r="E12" s="42" t="s">
        <v>48</v>
      </c>
      <c r="F12" s="43" t="s">
        <v>49</v>
      </c>
      <c r="G12" s="43">
        <v>5.12</v>
      </c>
      <c r="H12" s="43">
        <v>4.6399999999999997</v>
      </c>
      <c r="I12" s="43">
        <v>0.28000000000000003</v>
      </c>
      <c r="J12" s="43">
        <v>63.5</v>
      </c>
      <c r="K12" s="44">
        <v>337</v>
      </c>
      <c r="L12" s="43">
        <v>13.5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20.170000000000002</v>
      </c>
      <c r="H13" s="19">
        <f t="shared" si="0"/>
        <v>19.149999999999999</v>
      </c>
      <c r="I13" s="19">
        <f t="shared" si="0"/>
        <v>75.53</v>
      </c>
      <c r="J13" s="19">
        <f t="shared" si="0"/>
        <v>548.4</v>
      </c>
      <c r="K13" s="25"/>
      <c r="L13" s="19">
        <f t="shared" ref="L13" si="1">SUM(L6:L12)</f>
        <v>69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0.78</v>
      </c>
      <c r="H14" s="43">
        <v>2.2200000000000002</v>
      </c>
      <c r="I14" s="43">
        <v>6.48</v>
      </c>
      <c r="J14" s="43">
        <v>75.36</v>
      </c>
      <c r="K14" s="44">
        <v>78</v>
      </c>
      <c r="L14" s="43">
        <v>6.5</v>
      </c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 t="s">
        <v>52</v>
      </c>
      <c r="G15" s="43">
        <v>6</v>
      </c>
      <c r="H15" s="43">
        <v>3.75</v>
      </c>
      <c r="I15" s="43">
        <v>8.75</v>
      </c>
      <c r="J15" s="43">
        <v>119</v>
      </c>
      <c r="K15" s="44">
        <v>110</v>
      </c>
      <c r="L15" s="43">
        <v>47.7</v>
      </c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43" t="s">
        <v>76</v>
      </c>
      <c r="G16" s="43">
        <v>6</v>
      </c>
      <c r="H16" s="43">
        <v>13</v>
      </c>
      <c r="I16" s="43">
        <v>4.4000000000000004</v>
      </c>
      <c r="J16" s="43">
        <v>221.18</v>
      </c>
      <c r="K16" s="44">
        <v>431</v>
      </c>
      <c r="L16" s="43">
        <v>57.8</v>
      </c>
    </row>
    <row r="17" spans="1:12" ht="15" x14ac:dyDescent="0.25">
      <c r="A17" s="23"/>
      <c r="B17" s="15"/>
      <c r="C17" s="11"/>
      <c r="D17" s="7" t="s">
        <v>29</v>
      </c>
      <c r="E17" s="42" t="s">
        <v>54</v>
      </c>
      <c r="F17" s="43">
        <v>150</v>
      </c>
      <c r="G17" s="43">
        <v>3.1</v>
      </c>
      <c r="H17" s="43">
        <v>6</v>
      </c>
      <c r="I17" s="43">
        <v>39.700000000000003</v>
      </c>
      <c r="J17" s="43">
        <v>145.38</v>
      </c>
      <c r="K17" s="44">
        <v>520</v>
      </c>
      <c r="L17" s="43">
        <v>18.600000000000001</v>
      </c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1</v>
      </c>
      <c r="H18" s="43">
        <v>0.2</v>
      </c>
      <c r="I18" s="43">
        <v>20.2</v>
      </c>
      <c r="J18" s="43">
        <v>92</v>
      </c>
      <c r="K18" s="44" t="s">
        <v>131</v>
      </c>
      <c r="L18" s="43">
        <v>23.2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60</v>
      </c>
      <c r="G19" s="43">
        <v>4.42</v>
      </c>
      <c r="H19" s="43">
        <v>2.7</v>
      </c>
      <c r="I19" s="43">
        <v>26.1</v>
      </c>
      <c r="J19" s="43">
        <v>92</v>
      </c>
      <c r="K19" s="44" t="s">
        <v>131</v>
      </c>
      <c r="L19" s="43">
        <v>7.6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3.4</v>
      </c>
      <c r="H20" s="43">
        <v>1.3</v>
      </c>
      <c r="I20" s="43">
        <v>14</v>
      </c>
      <c r="J20" s="43">
        <v>103.6</v>
      </c>
      <c r="K20" s="44" t="s">
        <v>131</v>
      </c>
      <c r="L20" s="43">
        <v>3.9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510</v>
      </c>
      <c r="G23" s="19">
        <f t="shared" ref="G23:J23" si="2">SUM(G14:G22)</f>
        <v>24.700000000000003</v>
      </c>
      <c r="H23" s="19">
        <f t="shared" si="2"/>
        <v>29.169999999999998</v>
      </c>
      <c r="I23" s="19">
        <f t="shared" si="2"/>
        <v>119.63</v>
      </c>
      <c r="J23" s="19">
        <f t="shared" si="2"/>
        <v>848.5200000000001</v>
      </c>
      <c r="K23" s="25"/>
      <c r="L23" s="19">
        <f t="shared" ref="L23" si="3">SUM(L14:L22)</f>
        <v>165.29999999999998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980</v>
      </c>
      <c r="G24" s="32">
        <f t="shared" ref="G24:J24" si="4">G13+G23</f>
        <v>44.870000000000005</v>
      </c>
      <c r="H24" s="32">
        <f t="shared" si="4"/>
        <v>48.319999999999993</v>
      </c>
      <c r="I24" s="32">
        <f t="shared" si="4"/>
        <v>195.16</v>
      </c>
      <c r="J24" s="32">
        <f t="shared" si="4"/>
        <v>1396.92</v>
      </c>
      <c r="K24" s="32"/>
      <c r="L24" s="32">
        <f t="shared" ref="L24" si="5">L13+L23</f>
        <v>234.29999999999998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 t="s">
        <v>57</v>
      </c>
      <c r="G25" s="40">
        <v>15.2</v>
      </c>
      <c r="H25" s="40">
        <v>9.65</v>
      </c>
      <c r="I25" s="40">
        <v>33.450000000000003</v>
      </c>
      <c r="J25" s="40">
        <v>256</v>
      </c>
      <c r="K25" s="41">
        <v>366</v>
      </c>
      <c r="L25" s="40">
        <v>91.12</v>
      </c>
    </row>
    <row r="26" spans="1:12" ht="15" x14ac:dyDescent="0.25">
      <c r="A26" s="14"/>
      <c r="B26" s="15"/>
      <c r="C26" s="11"/>
      <c r="D26" s="6"/>
      <c r="E26" s="42" t="s">
        <v>46</v>
      </c>
      <c r="F26" s="43">
        <v>20</v>
      </c>
      <c r="G26" s="43">
        <v>1.7</v>
      </c>
      <c r="H26" s="43">
        <v>0.66</v>
      </c>
      <c r="I26" s="43">
        <v>8.5</v>
      </c>
      <c r="J26" s="43">
        <v>51.8</v>
      </c>
      <c r="K26" s="44" t="s">
        <v>131</v>
      </c>
      <c r="L26" s="43">
        <v>3.9</v>
      </c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4.5999999999999996</v>
      </c>
      <c r="H27" s="43">
        <v>4.4000000000000004</v>
      </c>
      <c r="I27" s="43">
        <v>12.5</v>
      </c>
      <c r="J27" s="43">
        <v>107.2</v>
      </c>
      <c r="K27" s="44">
        <v>642</v>
      </c>
      <c r="L27" s="43">
        <v>8.0500000000000007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2.21</v>
      </c>
      <c r="H28" s="43">
        <v>1.35</v>
      </c>
      <c r="I28" s="43">
        <v>13.05</v>
      </c>
      <c r="J28" s="43">
        <v>82.2</v>
      </c>
      <c r="K28" s="44" t="s">
        <v>131</v>
      </c>
      <c r="L28" s="43">
        <v>3.8</v>
      </c>
    </row>
    <row r="29" spans="1:12" ht="15" x14ac:dyDescent="0.25">
      <c r="A29" s="14"/>
      <c r="B29" s="15"/>
      <c r="C29" s="11"/>
      <c r="D29" s="7" t="s">
        <v>24</v>
      </c>
      <c r="E29" s="42" t="s">
        <v>59</v>
      </c>
      <c r="F29" s="43">
        <v>100</v>
      </c>
      <c r="G29" s="43">
        <v>1.5</v>
      </c>
      <c r="H29" s="43">
        <v>0.5</v>
      </c>
      <c r="I29" s="43">
        <v>2.1</v>
      </c>
      <c r="J29" s="43">
        <v>96</v>
      </c>
      <c r="K29" s="44" t="s">
        <v>131</v>
      </c>
      <c r="L29" s="43">
        <v>24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350</v>
      </c>
      <c r="G32" s="19">
        <f t="shared" ref="G32" si="6">SUM(G25:G31)</f>
        <v>25.21</v>
      </c>
      <c r="H32" s="19">
        <f t="shared" ref="H32" si="7">SUM(H25:H31)</f>
        <v>16.560000000000002</v>
      </c>
      <c r="I32" s="19">
        <f t="shared" ref="I32" si="8">SUM(I25:I31)</f>
        <v>69.599999999999994</v>
      </c>
      <c r="J32" s="19">
        <f t="shared" ref="J32:L32" si="9">SUM(J25:J31)</f>
        <v>593.20000000000005</v>
      </c>
      <c r="K32" s="25"/>
      <c r="L32" s="19">
        <f t="shared" si="9"/>
        <v>130.87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1.02</v>
      </c>
      <c r="H33" s="43">
        <v>3.64</v>
      </c>
      <c r="I33" s="43">
        <v>5.64</v>
      </c>
      <c r="J33" s="43">
        <v>50.76</v>
      </c>
      <c r="K33" s="44" t="s">
        <v>61</v>
      </c>
      <c r="L33" s="43">
        <v>8.6999999999999993</v>
      </c>
    </row>
    <row r="34" spans="1:12" ht="15" x14ac:dyDescent="0.25">
      <c r="A34" s="14"/>
      <c r="B34" s="15"/>
      <c r="C34" s="11"/>
      <c r="D34" s="7" t="s">
        <v>27</v>
      </c>
      <c r="E34" s="42" t="s">
        <v>132</v>
      </c>
      <c r="F34" s="43">
        <v>250</v>
      </c>
      <c r="G34" s="43">
        <v>2.25</v>
      </c>
      <c r="H34" s="43">
        <v>5.25</v>
      </c>
      <c r="I34" s="43">
        <v>18</v>
      </c>
      <c r="J34" s="43">
        <v>121</v>
      </c>
      <c r="K34" s="44">
        <v>139</v>
      </c>
      <c r="L34" s="43">
        <v>25</v>
      </c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120</v>
      </c>
      <c r="G35" s="43">
        <v>12</v>
      </c>
      <c r="H35" s="43">
        <v>10.63</v>
      </c>
      <c r="I35" s="43">
        <v>10.62</v>
      </c>
      <c r="J35" s="43">
        <v>153.4</v>
      </c>
      <c r="K35" s="44">
        <v>374</v>
      </c>
      <c r="L35" s="43">
        <v>65</v>
      </c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0.6</v>
      </c>
      <c r="H36" s="43">
        <v>5.4</v>
      </c>
      <c r="I36" s="43">
        <v>36.450000000000003</v>
      </c>
      <c r="J36" s="43">
        <v>208.7</v>
      </c>
      <c r="K36" s="44">
        <v>302</v>
      </c>
      <c r="L36" s="43">
        <v>9.8000000000000007</v>
      </c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0.2</v>
      </c>
      <c r="H37" s="43">
        <v>0.2</v>
      </c>
      <c r="I37" s="43">
        <v>30.6</v>
      </c>
      <c r="J37" s="43">
        <v>118.2</v>
      </c>
      <c r="K37" s="44">
        <v>631</v>
      </c>
      <c r="L37" s="43">
        <v>12</v>
      </c>
    </row>
    <row r="38" spans="1:12" ht="15" x14ac:dyDescent="0.25">
      <c r="A38" s="14"/>
      <c r="B38" s="15"/>
      <c r="C38" s="11"/>
      <c r="D38" s="7" t="s">
        <v>31</v>
      </c>
      <c r="E38" s="42" t="s">
        <v>65</v>
      </c>
      <c r="F38" s="43">
        <v>60</v>
      </c>
      <c r="G38" s="43">
        <v>4.42</v>
      </c>
      <c r="H38" s="43">
        <v>2.7</v>
      </c>
      <c r="I38" s="43">
        <v>26.1</v>
      </c>
      <c r="J38" s="43">
        <v>92</v>
      </c>
      <c r="K38" s="44" t="s">
        <v>131</v>
      </c>
      <c r="L38" s="43">
        <v>3.8</v>
      </c>
    </row>
    <row r="39" spans="1:12" ht="15" x14ac:dyDescent="0.25">
      <c r="A39" s="14"/>
      <c r="B39" s="15"/>
      <c r="C39" s="11"/>
      <c r="D39" s="7" t="s">
        <v>32</v>
      </c>
      <c r="E39" s="42" t="s">
        <v>66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131</v>
      </c>
      <c r="L39" s="43">
        <v>3.9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10">SUM(G33:G41)</f>
        <v>23.040000000000003</v>
      </c>
      <c r="H42" s="19">
        <f t="shared" ref="H42" si="11">SUM(H33:H41)</f>
        <v>28.81</v>
      </c>
      <c r="I42" s="19">
        <f t="shared" ref="I42" si="12">SUM(I33:I41)</f>
        <v>140.16</v>
      </c>
      <c r="J42" s="19">
        <f t="shared" ref="J42:L42" si="13">SUM(J33:J41)</f>
        <v>821.76</v>
      </c>
      <c r="K42" s="25"/>
      <c r="L42" s="19">
        <f t="shared" si="13"/>
        <v>128.19999999999999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1220</v>
      </c>
      <c r="G43" s="32">
        <f t="shared" ref="G43" si="14">G32+G42</f>
        <v>48.25</v>
      </c>
      <c r="H43" s="32">
        <f t="shared" ref="H43" si="15">H32+H42</f>
        <v>45.370000000000005</v>
      </c>
      <c r="I43" s="32">
        <f t="shared" ref="I43" si="16">I32+I42</f>
        <v>209.76</v>
      </c>
      <c r="J43" s="32">
        <f t="shared" ref="J43:L43" si="17">J32+J42</f>
        <v>1414.96</v>
      </c>
      <c r="K43" s="32"/>
      <c r="L43" s="32">
        <f t="shared" si="17"/>
        <v>259.07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100</v>
      </c>
      <c r="G44" s="40">
        <v>6.8</v>
      </c>
      <c r="H44" s="40">
        <v>7</v>
      </c>
      <c r="I44" s="40">
        <v>10.1</v>
      </c>
      <c r="J44" s="40">
        <v>158.5</v>
      </c>
      <c r="K44" s="41">
        <v>463</v>
      </c>
      <c r="L44" s="40">
        <v>50.25</v>
      </c>
    </row>
    <row r="45" spans="1:12" ht="15" x14ac:dyDescent="0.25">
      <c r="A45" s="23"/>
      <c r="B45" s="15"/>
      <c r="C45" s="11"/>
      <c r="D45" s="6" t="s">
        <v>29</v>
      </c>
      <c r="E45" s="42" t="s">
        <v>69</v>
      </c>
      <c r="F45" s="43">
        <v>150</v>
      </c>
      <c r="G45" s="43">
        <v>2.95</v>
      </c>
      <c r="H45" s="43">
        <v>0.56999999999999995</v>
      </c>
      <c r="I45" s="43">
        <v>26.53</v>
      </c>
      <c r="J45" s="43">
        <v>134.85</v>
      </c>
      <c r="K45" s="44">
        <v>302</v>
      </c>
      <c r="L45" s="43">
        <v>6.7</v>
      </c>
    </row>
    <row r="46" spans="1:12" ht="15" x14ac:dyDescent="0.25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2.6</v>
      </c>
      <c r="H46" s="43">
        <v>3.8</v>
      </c>
      <c r="I46" s="43">
        <v>22.4</v>
      </c>
      <c r="J46" s="43">
        <v>112.4</v>
      </c>
      <c r="K46" s="44">
        <v>689</v>
      </c>
      <c r="L46" s="43">
        <v>12</v>
      </c>
    </row>
    <row r="47" spans="1:12" ht="15" x14ac:dyDescent="0.25">
      <c r="A47" s="23"/>
      <c r="B47" s="15"/>
      <c r="C47" s="11"/>
      <c r="D47" s="7" t="s">
        <v>23</v>
      </c>
      <c r="E47" s="42" t="s">
        <v>65</v>
      </c>
      <c r="F47" s="43">
        <v>30</v>
      </c>
      <c r="G47" s="43">
        <v>2.21</v>
      </c>
      <c r="H47" s="43">
        <v>1.35</v>
      </c>
      <c r="I47" s="43">
        <v>13.05</v>
      </c>
      <c r="J47" s="43">
        <v>82.2</v>
      </c>
      <c r="K47" s="44"/>
      <c r="L47" s="43">
        <v>3.8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66</v>
      </c>
      <c r="F49" s="43">
        <v>20</v>
      </c>
      <c r="G49" s="43">
        <v>1.7</v>
      </c>
      <c r="H49" s="43">
        <v>0.66</v>
      </c>
      <c r="I49" s="43">
        <v>8.5</v>
      </c>
      <c r="J49" s="43">
        <v>51.8</v>
      </c>
      <c r="K49" s="44"/>
      <c r="L49" s="43">
        <v>3.9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16.259999999999998</v>
      </c>
      <c r="H51" s="19">
        <f t="shared" ref="H51" si="19">SUM(H44:H50)</f>
        <v>13.38</v>
      </c>
      <c r="I51" s="19">
        <f t="shared" ref="I51" si="20">SUM(I44:I50)</f>
        <v>80.58</v>
      </c>
      <c r="J51" s="19">
        <f t="shared" ref="J51:L51" si="21">SUM(J44:J50)</f>
        <v>539.75</v>
      </c>
      <c r="K51" s="25"/>
      <c r="L51" s="19">
        <f t="shared" si="21"/>
        <v>76.650000000000006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0</v>
      </c>
      <c r="H52" s="43">
        <v>2.4</v>
      </c>
      <c r="I52" s="43">
        <v>4.2</v>
      </c>
      <c r="J52" s="43">
        <v>33.64</v>
      </c>
      <c r="K52" s="44" t="s">
        <v>72</v>
      </c>
      <c r="L52" s="43">
        <v>22.5</v>
      </c>
    </row>
    <row r="53" spans="1:12" ht="25.5" x14ac:dyDescent="0.25">
      <c r="A53" s="23"/>
      <c r="B53" s="15"/>
      <c r="C53" s="11"/>
      <c r="D53" s="7" t="s">
        <v>27</v>
      </c>
      <c r="E53" s="42" t="s">
        <v>73</v>
      </c>
      <c r="F53" s="43">
        <v>250</v>
      </c>
      <c r="G53" s="43">
        <v>5.25</v>
      </c>
      <c r="H53" s="43">
        <v>6.5</v>
      </c>
      <c r="I53" s="43">
        <v>7.5</v>
      </c>
      <c r="J53" s="43">
        <v>126</v>
      </c>
      <c r="K53" s="44" t="s">
        <v>74</v>
      </c>
      <c r="L53" s="43">
        <v>30</v>
      </c>
    </row>
    <row r="54" spans="1:12" ht="15" x14ac:dyDescent="0.25">
      <c r="A54" s="23"/>
      <c r="B54" s="15"/>
      <c r="C54" s="11"/>
      <c r="D54" s="7" t="s">
        <v>28</v>
      </c>
      <c r="E54" s="42" t="s">
        <v>75</v>
      </c>
      <c r="F54" s="43" t="s">
        <v>76</v>
      </c>
      <c r="G54" s="43">
        <v>10.1</v>
      </c>
      <c r="H54" s="43">
        <v>14.3</v>
      </c>
      <c r="I54" s="43">
        <v>1.9</v>
      </c>
      <c r="J54" s="43">
        <v>160.69999999999999</v>
      </c>
      <c r="K54" s="44">
        <v>437</v>
      </c>
      <c r="L54" s="43">
        <v>65</v>
      </c>
    </row>
    <row r="55" spans="1:12" ht="15" x14ac:dyDescent="0.25">
      <c r="A55" s="23"/>
      <c r="B55" s="15"/>
      <c r="C55" s="11"/>
      <c r="D55" s="7" t="s">
        <v>29</v>
      </c>
      <c r="E55" s="42" t="s">
        <v>77</v>
      </c>
      <c r="F55" s="43">
        <v>150</v>
      </c>
      <c r="G55" s="43">
        <v>1</v>
      </c>
      <c r="H55" s="43">
        <v>6.9</v>
      </c>
      <c r="I55" s="43">
        <v>26.5</v>
      </c>
      <c r="J55" s="43">
        <v>187.7</v>
      </c>
      <c r="K55" s="44" t="s">
        <v>78</v>
      </c>
      <c r="L55" s="43">
        <v>16.5</v>
      </c>
    </row>
    <row r="56" spans="1:12" ht="15" x14ac:dyDescent="0.25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0.4</v>
      </c>
      <c r="H56" s="43">
        <v>0.2</v>
      </c>
      <c r="I56" s="43">
        <v>26.4</v>
      </c>
      <c r="J56" s="43">
        <v>120</v>
      </c>
      <c r="K56" s="44">
        <v>707</v>
      </c>
      <c r="L56" s="43">
        <v>23.2</v>
      </c>
    </row>
    <row r="57" spans="1:12" ht="15" x14ac:dyDescent="0.25">
      <c r="A57" s="23"/>
      <c r="B57" s="15"/>
      <c r="C57" s="11"/>
      <c r="D57" s="7" t="s">
        <v>31</v>
      </c>
      <c r="E57" s="42" t="s">
        <v>65</v>
      </c>
      <c r="F57" s="43">
        <v>60</v>
      </c>
      <c r="G57" s="43">
        <v>4.42</v>
      </c>
      <c r="H57" s="43">
        <v>2.7</v>
      </c>
      <c r="I57" s="43">
        <v>26.1</v>
      </c>
      <c r="J57" s="43">
        <v>92</v>
      </c>
      <c r="K57" s="44"/>
      <c r="L57" s="43">
        <v>7.6</v>
      </c>
    </row>
    <row r="58" spans="1:12" ht="15" x14ac:dyDescent="0.25">
      <c r="A58" s="23"/>
      <c r="B58" s="15"/>
      <c r="C58" s="11"/>
      <c r="D58" s="7" t="s">
        <v>32</v>
      </c>
      <c r="E58" s="42" t="s">
        <v>66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/>
      <c r="L58" s="43">
        <v>3.9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23.720000000000002</v>
      </c>
      <c r="H61" s="19">
        <f t="shared" ref="H61" si="23">SUM(H52:H60)</f>
        <v>33.99</v>
      </c>
      <c r="I61" s="19">
        <f t="shared" ref="I61" si="24">SUM(I52:I60)</f>
        <v>105.35</v>
      </c>
      <c r="J61" s="19">
        <f t="shared" ref="J61:L61" si="25">SUM(J52:J60)</f>
        <v>797.74</v>
      </c>
      <c r="K61" s="25"/>
      <c r="L61" s="19">
        <f t="shared" si="25"/>
        <v>168.7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1250</v>
      </c>
      <c r="G62" s="32">
        <f t="shared" ref="G62" si="26">G51+G61</f>
        <v>39.980000000000004</v>
      </c>
      <c r="H62" s="32">
        <f t="shared" ref="H62" si="27">H51+H61</f>
        <v>47.370000000000005</v>
      </c>
      <c r="I62" s="32">
        <f t="shared" ref="I62" si="28">I51+I61</f>
        <v>185.93</v>
      </c>
      <c r="J62" s="32">
        <f t="shared" ref="J62:L62" si="29">J51+J61</f>
        <v>1337.49</v>
      </c>
      <c r="K62" s="32"/>
      <c r="L62" s="32">
        <f t="shared" si="29"/>
        <v>245.35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133</v>
      </c>
      <c r="F63" s="40">
        <v>150</v>
      </c>
      <c r="G63" s="40">
        <v>14.3</v>
      </c>
      <c r="H63" s="40">
        <v>20.6</v>
      </c>
      <c r="I63" s="40">
        <v>2.85</v>
      </c>
      <c r="J63" s="40">
        <v>222.9</v>
      </c>
      <c r="K63" s="41">
        <v>340</v>
      </c>
      <c r="L63" s="40">
        <v>48</v>
      </c>
    </row>
    <row r="64" spans="1:12" ht="15" x14ac:dyDescent="0.25">
      <c r="A64" s="23"/>
      <c r="B64" s="15"/>
      <c r="C64" s="11"/>
      <c r="D64" s="6"/>
      <c r="E64" s="42" t="s">
        <v>82</v>
      </c>
      <c r="F64" s="43">
        <v>100</v>
      </c>
      <c r="G64" s="43">
        <v>10.9</v>
      </c>
      <c r="H64" s="43">
        <v>7.6</v>
      </c>
      <c r="I64" s="43">
        <v>0.3</v>
      </c>
      <c r="J64" s="43">
        <v>164.6</v>
      </c>
      <c r="K64" s="44">
        <v>373</v>
      </c>
      <c r="L64" s="43">
        <v>49.9</v>
      </c>
    </row>
    <row r="65" spans="1:12" ht="15" x14ac:dyDescent="0.25">
      <c r="A65" s="23"/>
      <c r="B65" s="15"/>
      <c r="C65" s="11"/>
      <c r="D65" s="7" t="s">
        <v>22</v>
      </c>
      <c r="E65" s="42" t="s">
        <v>83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>
        <v>685</v>
      </c>
      <c r="L65" s="43">
        <v>4.3</v>
      </c>
    </row>
    <row r="66" spans="1:12" ht="15" x14ac:dyDescent="0.25">
      <c r="A66" s="23"/>
      <c r="B66" s="15"/>
      <c r="C66" s="11"/>
      <c r="D66" s="7" t="s">
        <v>23</v>
      </c>
      <c r="E66" s="42" t="s">
        <v>65</v>
      </c>
      <c r="F66" s="43">
        <v>30</v>
      </c>
      <c r="G66" s="43">
        <v>2.21</v>
      </c>
      <c r="H66" s="43">
        <v>1.35</v>
      </c>
      <c r="I66" s="43">
        <v>13.05</v>
      </c>
      <c r="J66" s="43">
        <v>82.2</v>
      </c>
      <c r="K66" s="44" t="s">
        <v>131</v>
      </c>
      <c r="L66" s="43">
        <v>3.8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66</v>
      </c>
      <c r="F68" s="43">
        <v>20</v>
      </c>
      <c r="G68" s="43">
        <v>1.7</v>
      </c>
      <c r="H68" s="43">
        <v>0.66</v>
      </c>
      <c r="I68" s="43">
        <v>8.5</v>
      </c>
      <c r="J68" s="43">
        <v>51.8</v>
      </c>
      <c r="K68" s="44" t="s">
        <v>131</v>
      </c>
      <c r="L68" s="43">
        <v>3.9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29.310000000000002</v>
      </c>
      <c r="H70" s="19">
        <f t="shared" ref="H70" si="31">SUM(H63:H69)</f>
        <v>30.210000000000004</v>
      </c>
      <c r="I70" s="19">
        <f t="shared" ref="I70" si="32">SUM(I63:I69)</f>
        <v>31.200000000000003</v>
      </c>
      <c r="J70" s="19">
        <f t="shared" ref="J70:L70" si="33">SUM(J63:J69)</f>
        <v>548.29999999999995</v>
      </c>
      <c r="K70" s="25"/>
      <c r="L70" s="19">
        <f t="shared" si="33"/>
        <v>109.9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84</v>
      </c>
      <c r="F71" s="43">
        <v>60</v>
      </c>
      <c r="G71" s="43">
        <v>2.64</v>
      </c>
      <c r="H71" s="43">
        <v>0.18</v>
      </c>
      <c r="I71" s="43">
        <v>6.84</v>
      </c>
      <c r="J71" s="43">
        <v>33.64</v>
      </c>
      <c r="K71" s="44" t="s">
        <v>85</v>
      </c>
      <c r="L71" s="43">
        <v>15.75</v>
      </c>
    </row>
    <row r="72" spans="1:12" ht="25.5" x14ac:dyDescent="0.25">
      <c r="A72" s="23"/>
      <c r="B72" s="15"/>
      <c r="C72" s="11"/>
      <c r="D72" s="7" t="s">
        <v>27</v>
      </c>
      <c r="E72" s="42" t="s">
        <v>86</v>
      </c>
      <c r="F72" s="43">
        <v>250</v>
      </c>
      <c r="G72" s="43">
        <v>9.23</v>
      </c>
      <c r="H72" s="43">
        <v>7.5</v>
      </c>
      <c r="I72" s="43">
        <v>11.93</v>
      </c>
      <c r="J72" s="43">
        <v>151.80000000000001</v>
      </c>
      <c r="K72" s="44" t="s">
        <v>87</v>
      </c>
      <c r="L72" s="43">
        <v>45</v>
      </c>
    </row>
    <row r="73" spans="1:12" ht="15" x14ac:dyDescent="0.25">
      <c r="A73" s="23"/>
      <c r="B73" s="15"/>
      <c r="C73" s="11"/>
      <c r="D73" s="7" t="s">
        <v>28</v>
      </c>
      <c r="E73" s="42" t="s">
        <v>88</v>
      </c>
      <c r="F73" s="43" t="s">
        <v>89</v>
      </c>
      <c r="G73" s="43">
        <v>10.199999999999999</v>
      </c>
      <c r="H73" s="43">
        <v>5.8</v>
      </c>
      <c r="I73" s="43">
        <v>11.8</v>
      </c>
      <c r="J73" s="43">
        <v>242</v>
      </c>
      <c r="K73" s="44">
        <v>440</v>
      </c>
      <c r="L73" s="43">
        <v>50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90</v>
      </c>
      <c r="F75" s="43">
        <v>200</v>
      </c>
      <c r="G75" s="43">
        <v>0.6</v>
      </c>
      <c r="H75" s="43">
        <v>0</v>
      </c>
      <c r="I75" s="43">
        <v>29</v>
      </c>
      <c r="J75" s="43">
        <v>111.2</v>
      </c>
      <c r="K75" s="44">
        <v>638</v>
      </c>
      <c r="L75" s="43">
        <v>7.4</v>
      </c>
    </row>
    <row r="76" spans="1:12" ht="15" x14ac:dyDescent="0.25">
      <c r="A76" s="23"/>
      <c r="B76" s="15"/>
      <c r="C76" s="11"/>
      <c r="D76" s="7" t="s">
        <v>31</v>
      </c>
      <c r="E76" s="42" t="s">
        <v>65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131</v>
      </c>
      <c r="L76" s="43">
        <v>7.6</v>
      </c>
    </row>
    <row r="77" spans="1:12" ht="15" x14ac:dyDescent="0.25">
      <c r="A77" s="23"/>
      <c r="B77" s="15"/>
      <c r="C77" s="11"/>
      <c r="D77" s="7" t="s">
        <v>32</v>
      </c>
      <c r="E77" s="42" t="s">
        <v>66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131</v>
      </c>
      <c r="L77" s="43">
        <v>3.9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600</v>
      </c>
      <c r="G80" s="19">
        <f t="shared" ref="G80" si="34">SUM(G71:G79)</f>
        <v>29.640000000000004</v>
      </c>
      <c r="H80" s="19">
        <f t="shared" ref="H80" si="35">SUM(H71:H79)</f>
        <v>17.169999999999998</v>
      </c>
      <c r="I80" s="19">
        <f t="shared" ref="I80" si="36">SUM(I71:I79)</f>
        <v>98.42</v>
      </c>
      <c r="J80" s="19">
        <f t="shared" ref="J80:L80" si="37">SUM(J71:J79)</f>
        <v>708.34</v>
      </c>
      <c r="K80" s="25"/>
      <c r="L80" s="19">
        <f t="shared" si="37"/>
        <v>129.65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1100</v>
      </c>
      <c r="G81" s="32">
        <f t="shared" ref="G81" si="38">G70+G80</f>
        <v>58.95</v>
      </c>
      <c r="H81" s="32">
        <f t="shared" ref="H81" si="39">H70+H80</f>
        <v>47.38</v>
      </c>
      <c r="I81" s="32">
        <f t="shared" ref="I81" si="40">I70+I80</f>
        <v>129.62</v>
      </c>
      <c r="J81" s="32">
        <f t="shared" ref="J81:L81" si="41">J70+J80</f>
        <v>1256.6399999999999</v>
      </c>
      <c r="K81" s="32"/>
      <c r="L81" s="32">
        <f t="shared" si="41"/>
        <v>239.55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 t="s">
        <v>68</v>
      </c>
      <c r="G82" s="40">
        <v>14.6</v>
      </c>
      <c r="H82" s="40">
        <v>6.8</v>
      </c>
      <c r="I82" s="40">
        <v>3.1</v>
      </c>
      <c r="J82" s="40">
        <v>129.6</v>
      </c>
      <c r="K82" s="41">
        <v>451</v>
      </c>
      <c r="L82" s="40">
        <v>47.3</v>
      </c>
    </row>
    <row r="83" spans="1:12" ht="15" x14ac:dyDescent="0.25">
      <c r="A83" s="23"/>
      <c r="B83" s="15"/>
      <c r="C83" s="11"/>
      <c r="D83" s="6" t="s">
        <v>29</v>
      </c>
      <c r="E83" s="42" t="s">
        <v>92</v>
      </c>
      <c r="F83" s="43">
        <v>150</v>
      </c>
      <c r="G83" s="43">
        <v>3.9</v>
      </c>
      <c r="H83" s="43">
        <v>8.6999999999999993</v>
      </c>
      <c r="I83" s="43">
        <v>14.7</v>
      </c>
      <c r="J83" s="43">
        <v>128.94999999999999</v>
      </c>
      <c r="K83" s="44">
        <v>534</v>
      </c>
      <c r="L83" s="43">
        <v>17.7</v>
      </c>
    </row>
    <row r="84" spans="1:12" ht="15" x14ac:dyDescent="0.25">
      <c r="A84" s="23"/>
      <c r="B84" s="15"/>
      <c r="C84" s="11"/>
      <c r="D84" s="7" t="s">
        <v>22</v>
      </c>
      <c r="E84" s="42" t="s">
        <v>134</v>
      </c>
      <c r="F84" s="43">
        <v>200</v>
      </c>
      <c r="G84" s="43">
        <v>0.4</v>
      </c>
      <c r="H84" s="43">
        <v>0.4</v>
      </c>
      <c r="I84" s="43">
        <v>22.8</v>
      </c>
      <c r="J84" s="43">
        <v>102</v>
      </c>
      <c r="K84" s="44" t="s">
        <v>131</v>
      </c>
      <c r="L84" s="43">
        <v>23.2</v>
      </c>
    </row>
    <row r="85" spans="1:12" ht="15" x14ac:dyDescent="0.25">
      <c r="A85" s="23"/>
      <c r="B85" s="15"/>
      <c r="C85" s="11"/>
      <c r="D85" s="7" t="s">
        <v>23</v>
      </c>
      <c r="E85" s="42" t="s">
        <v>65</v>
      </c>
      <c r="F85" s="43">
        <v>30</v>
      </c>
      <c r="G85" s="43">
        <v>2.21</v>
      </c>
      <c r="H85" s="43">
        <v>1.35</v>
      </c>
      <c r="I85" s="43">
        <v>13.05</v>
      </c>
      <c r="J85" s="43">
        <v>82.2</v>
      </c>
      <c r="K85" s="44" t="s">
        <v>131</v>
      </c>
      <c r="L85" s="43">
        <v>7.6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 t="s">
        <v>66</v>
      </c>
      <c r="F87" s="43">
        <v>20</v>
      </c>
      <c r="G87" s="43">
        <v>1.7</v>
      </c>
      <c r="H87" s="43">
        <v>0.66</v>
      </c>
      <c r="I87" s="43">
        <v>3.5</v>
      </c>
      <c r="J87" s="43">
        <v>51.8</v>
      </c>
      <c r="K87" s="44" t="s">
        <v>131</v>
      </c>
      <c r="L87" s="43">
        <v>3.9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400</v>
      </c>
      <c r="G89" s="19">
        <f t="shared" ref="G89" si="42">SUM(G82:G88)</f>
        <v>22.81</v>
      </c>
      <c r="H89" s="19">
        <f t="shared" ref="H89" si="43">SUM(H82:H88)</f>
        <v>17.91</v>
      </c>
      <c r="I89" s="19">
        <f t="shared" ref="I89" si="44">SUM(I82:I88)</f>
        <v>57.150000000000006</v>
      </c>
      <c r="J89" s="19">
        <f t="shared" ref="J89:L89" si="45">SUM(J82:J88)</f>
        <v>494.54999999999995</v>
      </c>
      <c r="K89" s="25"/>
      <c r="L89" s="19">
        <f t="shared" si="45"/>
        <v>99.7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60</v>
      </c>
      <c r="G90" s="43">
        <v>0</v>
      </c>
      <c r="H90" s="43">
        <v>2.4</v>
      </c>
      <c r="I90" s="43">
        <v>4.2</v>
      </c>
      <c r="J90" s="43">
        <v>89</v>
      </c>
      <c r="K90" s="44" t="s">
        <v>93</v>
      </c>
      <c r="L90" s="43">
        <v>22.5</v>
      </c>
    </row>
    <row r="91" spans="1:12" ht="15" x14ac:dyDescent="0.25">
      <c r="A91" s="23"/>
      <c r="B91" s="15"/>
      <c r="C91" s="11"/>
      <c r="D91" s="7" t="s">
        <v>27</v>
      </c>
      <c r="E91" s="42" t="s">
        <v>94</v>
      </c>
      <c r="F91" s="43" t="s">
        <v>95</v>
      </c>
      <c r="G91" s="43">
        <v>6.25</v>
      </c>
      <c r="H91" s="43">
        <v>13</v>
      </c>
      <c r="I91" s="43">
        <v>15.75</v>
      </c>
      <c r="J91" s="43">
        <v>184</v>
      </c>
      <c r="K91" s="44">
        <v>132</v>
      </c>
      <c r="L91" s="43">
        <v>46.9</v>
      </c>
    </row>
    <row r="92" spans="1:12" ht="15" x14ac:dyDescent="0.25">
      <c r="A92" s="23"/>
      <c r="B92" s="15"/>
      <c r="C92" s="11"/>
      <c r="D92" s="7" t="s">
        <v>28</v>
      </c>
      <c r="E92" s="42" t="s">
        <v>96</v>
      </c>
      <c r="F92" s="43" t="s">
        <v>89</v>
      </c>
      <c r="G92" s="43">
        <v>13</v>
      </c>
      <c r="H92" s="43">
        <v>8</v>
      </c>
      <c r="I92" s="43">
        <v>52.2</v>
      </c>
      <c r="J92" s="43">
        <v>276</v>
      </c>
      <c r="K92" s="44">
        <v>436</v>
      </c>
      <c r="L92" s="43">
        <v>62.39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135</v>
      </c>
      <c r="F94" s="43">
        <v>200</v>
      </c>
      <c r="G94" s="43">
        <v>1.2</v>
      </c>
      <c r="H94" s="43">
        <v>0</v>
      </c>
      <c r="I94" s="43">
        <v>15.2</v>
      </c>
      <c r="J94" s="43">
        <v>67</v>
      </c>
      <c r="K94" s="44">
        <v>707</v>
      </c>
      <c r="L94" s="43">
        <v>12</v>
      </c>
    </row>
    <row r="95" spans="1:12" ht="15" x14ac:dyDescent="0.25">
      <c r="A95" s="23"/>
      <c r="B95" s="15"/>
      <c r="C95" s="11"/>
      <c r="D95" s="7" t="s">
        <v>31</v>
      </c>
      <c r="E95" s="42" t="s">
        <v>65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131</v>
      </c>
      <c r="L95" s="43">
        <v>7.6</v>
      </c>
    </row>
    <row r="96" spans="1:12" ht="15" x14ac:dyDescent="0.25">
      <c r="A96" s="23"/>
      <c r="B96" s="15"/>
      <c r="C96" s="11"/>
      <c r="D96" s="7" t="s">
        <v>32</v>
      </c>
      <c r="E96" s="42" t="s">
        <v>66</v>
      </c>
      <c r="F96" s="43">
        <v>30</v>
      </c>
      <c r="G96" s="43">
        <v>2.25</v>
      </c>
      <c r="H96" s="43">
        <v>0.99</v>
      </c>
      <c r="I96" s="43">
        <v>12.75</v>
      </c>
      <c r="J96" s="43">
        <v>77.7</v>
      </c>
      <c r="K96" s="44" t="s">
        <v>131</v>
      </c>
      <c r="L96" s="43">
        <v>3.9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350</v>
      </c>
      <c r="G99" s="19">
        <f t="shared" ref="G99" si="46">SUM(G90:G98)</f>
        <v>27.119999999999997</v>
      </c>
      <c r="H99" s="19">
        <f t="shared" ref="H99" si="47">SUM(H90:H98)</f>
        <v>27.089999999999996</v>
      </c>
      <c r="I99" s="19">
        <f t="shared" ref="I99" si="48">SUM(I90:I98)</f>
        <v>126.20000000000002</v>
      </c>
      <c r="J99" s="19">
        <f t="shared" ref="J99:L99" si="49">SUM(J90:J98)</f>
        <v>785.7</v>
      </c>
      <c r="K99" s="25"/>
      <c r="L99" s="19">
        <f t="shared" si="49"/>
        <v>155.29000000000002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750</v>
      </c>
      <c r="G100" s="32">
        <f t="shared" ref="G100" si="50">G89+G99</f>
        <v>49.929999999999993</v>
      </c>
      <c r="H100" s="32">
        <f t="shared" ref="H100" si="51">H89+H99</f>
        <v>45</v>
      </c>
      <c r="I100" s="32">
        <f t="shared" ref="I100" si="52">I89+I99</f>
        <v>183.35000000000002</v>
      </c>
      <c r="J100" s="32">
        <f t="shared" ref="J100:L100" si="53">J89+J99</f>
        <v>1280.25</v>
      </c>
      <c r="K100" s="32"/>
      <c r="L100" s="32">
        <f t="shared" si="53"/>
        <v>254.99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136</v>
      </c>
      <c r="F101" s="40">
        <v>200</v>
      </c>
      <c r="G101" s="40">
        <v>7</v>
      </c>
      <c r="H101" s="40">
        <v>9.1999999999999993</v>
      </c>
      <c r="I101" s="40">
        <v>16.399999999999999</v>
      </c>
      <c r="J101" s="40">
        <v>238</v>
      </c>
      <c r="K101" s="41" t="s">
        <v>97</v>
      </c>
      <c r="L101" s="40">
        <v>25</v>
      </c>
    </row>
    <row r="102" spans="1:12" ht="15" x14ac:dyDescent="0.25">
      <c r="A102" s="23"/>
      <c r="B102" s="15"/>
      <c r="C102" s="11"/>
      <c r="D102" s="6"/>
      <c r="E102" s="42" t="s">
        <v>45</v>
      </c>
      <c r="F102" s="43">
        <v>20</v>
      </c>
      <c r="G102" s="43">
        <v>4.6399999999999997</v>
      </c>
      <c r="H102" s="43">
        <v>5.9</v>
      </c>
      <c r="I102" s="43">
        <v>0</v>
      </c>
      <c r="J102" s="43">
        <v>72.8</v>
      </c>
      <c r="K102" s="44" t="s">
        <v>98</v>
      </c>
      <c r="L102" s="43">
        <v>16.7</v>
      </c>
    </row>
    <row r="103" spans="1:12" ht="15" x14ac:dyDescent="0.25">
      <c r="A103" s="23"/>
      <c r="B103" s="15"/>
      <c r="C103" s="11"/>
      <c r="D103" s="7" t="s">
        <v>22</v>
      </c>
      <c r="E103" s="42" t="s">
        <v>99</v>
      </c>
      <c r="F103" s="43">
        <v>200</v>
      </c>
      <c r="G103" s="43">
        <v>2.6</v>
      </c>
      <c r="H103" s="43">
        <v>3.8</v>
      </c>
      <c r="I103" s="43">
        <v>22.4</v>
      </c>
      <c r="J103" s="43">
        <v>112.4</v>
      </c>
      <c r="K103" s="44">
        <v>689</v>
      </c>
      <c r="L103" s="43">
        <v>12</v>
      </c>
    </row>
    <row r="104" spans="1:12" ht="15" x14ac:dyDescent="0.25">
      <c r="A104" s="23"/>
      <c r="B104" s="15"/>
      <c r="C104" s="11"/>
      <c r="D104" s="7" t="s">
        <v>23</v>
      </c>
      <c r="E104" s="42" t="s">
        <v>65</v>
      </c>
      <c r="F104" s="43">
        <v>60</v>
      </c>
      <c r="G104" s="43">
        <v>4042</v>
      </c>
      <c r="H104" s="43">
        <v>2.7</v>
      </c>
      <c r="I104" s="43">
        <v>26.1</v>
      </c>
      <c r="J104" s="43">
        <v>92</v>
      </c>
      <c r="K104" s="44" t="s">
        <v>131</v>
      </c>
      <c r="L104" s="43">
        <v>7.6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66</v>
      </c>
      <c r="F106" s="43">
        <v>20</v>
      </c>
      <c r="G106" s="43">
        <v>1.7</v>
      </c>
      <c r="H106" s="43">
        <v>0.66</v>
      </c>
      <c r="I106" s="43">
        <v>8.5</v>
      </c>
      <c r="J106" s="43">
        <v>51.8</v>
      </c>
      <c r="K106" s="44" t="s">
        <v>131</v>
      </c>
      <c r="L106" s="43">
        <v>3.9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4057.9399999999996</v>
      </c>
      <c r="H108" s="19">
        <f t="shared" si="54"/>
        <v>22.259999999999998</v>
      </c>
      <c r="I108" s="19">
        <f t="shared" si="54"/>
        <v>73.400000000000006</v>
      </c>
      <c r="J108" s="19">
        <f t="shared" si="54"/>
        <v>567</v>
      </c>
      <c r="K108" s="25"/>
      <c r="L108" s="19">
        <f t="shared" ref="L108" si="55">SUM(L101:L107)</f>
        <v>65.2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100</v>
      </c>
      <c r="F109" s="43">
        <v>60</v>
      </c>
      <c r="G109" s="43">
        <v>1.02</v>
      </c>
      <c r="H109" s="43">
        <v>3.64</v>
      </c>
      <c r="I109" s="43">
        <v>5.64</v>
      </c>
      <c r="J109" s="43">
        <v>50.76</v>
      </c>
      <c r="K109" s="44" t="s">
        <v>101</v>
      </c>
      <c r="L109" s="43">
        <v>18</v>
      </c>
    </row>
    <row r="110" spans="1:12" ht="15" x14ac:dyDescent="0.25">
      <c r="A110" s="23"/>
      <c r="B110" s="15"/>
      <c r="C110" s="11"/>
      <c r="D110" s="7" t="s">
        <v>27</v>
      </c>
      <c r="E110" s="42" t="s">
        <v>102</v>
      </c>
      <c r="F110" s="43">
        <v>250</v>
      </c>
      <c r="G110" s="43">
        <v>2.25</v>
      </c>
      <c r="H110" s="43">
        <v>3</v>
      </c>
      <c r="I110" s="43">
        <v>4.75</v>
      </c>
      <c r="J110" s="43">
        <v>109</v>
      </c>
      <c r="K110" s="44">
        <v>124</v>
      </c>
      <c r="L110" s="43">
        <v>40</v>
      </c>
    </row>
    <row r="111" spans="1:12" ht="15" x14ac:dyDescent="0.25">
      <c r="A111" s="23"/>
      <c r="B111" s="15"/>
      <c r="C111" s="11"/>
      <c r="D111" s="7" t="s">
        <v>28</v>
      </c>
      <c r="E111" s="42" t="s">
        <v>103</v>
      </c>
      <c r="F111" s="43">
        <v>100</v>
      </c>
      <c r="G111" s="43">
        <v>12.9</v>
      </c>
      <c r="H111" s="43">
        <v>5.9</v>
      </c>
      <c r="I111" s="43">
        <v>3.8</v>
      </c>
      <c r="J111" s="43">
        <v>128.30000000000001</v>
      </c>
      <c r="K111" s="44">
        <v>373</v>
      </c>
      <c r="L111" s="43">
        <v>56.3</v>
      </c>
    </row>
    <row r="112" spans="1:12" ht="15" x14ac:dyDescent="0.25">
      <c r="A112" s="23"/>
      <c r="B112" s="15"/>
      <c r="C112" s="11"/>
      <c r="D112" s="7" t="s">
        <v>29</v>
      </c>
      <c r="E112" s="42" t="s">
        <v>104</v>
      </c>
      <c r="F112" s="43">
        <v>150</v>
      </c>
      <c r="G112" s="43">
        <v>1.8</v>
      </c>
      <c r="H112" s="43">
        <v>7.35</v>
      </c>
      <c r="I112" s="43">
        <v>12.75</v>
      </c>
      <c r="J112" s="43">
        <v>122.25</v>
      </c>
      <c r="K112" s="44">
        <v>216</v>
      </c>
      <c r="L112" s="43">
        <v>28.6</v>
      </c>
    </row>
    <row r="113" spans="1:12" ht="15" x14ac:dyDescent="0.25">
      <c r="A113" s="23"/>
      <c r="B113" s="15"/>
      <c r="C113" s="11"/>
      <c r="D113" s="7" t="s">
        <v>30</v>
      </c>
      <c r="E113" s="42" t="s">
        <v>105</v>
      </c>
      <c r="F113" s="43">
        <v>200</v>
      </c>
      <c r="G113" s="43">
        <v>0.6</v>
      </c>
      <c r="H113" s="43">
        <v>0</v>
      </c>
      <c r="I113" s="43">
        <v>33</v>
      </c>
      <c r="J113" s="43">
        <v>136</v>
      </c>
      <c r="K113" s="44">
        <v>707</v>
      </c>
      <c r="L113" s="43">
        <v>23.2</v>
      </c>
    </row>
    <row r="114" spans="1:12" ht="15" x14ac:dyDescent="0.25">
      <c r="A114" s="23"/>
      <c r="B114" s="15"/>
      <c r="C114" s="11"/>
      <c r="D114" s="7" t="s">
        <v>31</v>
      </c>
      <c r="E114" s="42" t="s">
        <v>65</v>
      </c>
      <c r="F114" s="43">
        <v>30</v>
      </c>
      <c r="G114" s="43">
        <v>2.21</v>
      </c>
      <c r="H114" s="43">
        <v>1.35</v>
      </c>
      <c r="I114" s="43">
        <v>13.05</v>
      </c>
      <c r="J114" s="43">
        <v>82.2</v>
      </c>
      <c r="K114" s="44" t="s">
        <v>131</v>
      </c>
      <c r="L114" s="43">
        <v>7.6</v>
      </c>
    </row>
    <row r="115" spans="1:12" ht="15" x14ac:dyDescent="0.25">
      <c r="A115" s="23"/>
      <c r="B115" s="15"/>
      <c r="C115" s="11"/>
      <c r="D115" s="7" t="s">
        <v>32</v>
      </c>
      <c r="E115" s="42" t="s">
        <v>66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131</v>
      </c>
      <c r="L115" s="43">
        <v>3.9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23.330000000000005</v>
      </c>
      <c r="H118" s="19">
        <f t="shared" si="56"/>
        <v>22.23</v>
      </c>
      <c r="I118" s="19">
        <f t="shared" si="56"/>
        <v>85.74</v>
      </c>
      <c r="J118" s="19">
        <f t="shared" si="56"/>
        <v>706.21</v>
      </c>
      <c r="K118" s="25"/>
      <c r="L118" s="19">
        <f t="shared" ref="L118" si="57">SUM(L109:L117)</f>
        <v>177.6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1320</v>
      </c>
      <c r="G119" s="32">
        <f t="shared" ref="G119" si="58">G108+G118</f>
        <v>4081.2699999999995</v>
      </c>
      <c r="H119" s="32">
        <f t="shared" ref="H119" si="59">H108+H118</f>
        <v>44.489999999999995</v>
      </c>
      <c r="I119" s="32">
        <f t="shared" ref="I119" si="60">I108+I118</f>
        <v>159.13999999999999</v>
      </c>
      <c r="J119" s="32">
        <f t="shared" ref="J119:L119" si="61">J108+J118</f>
        <v>1273.21</v>
      </c>
      <c r="K119" s="32"/>
      <c r="L119" s="32">
        <f t="shared" si="61"/>
        <v>242.8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 t="s">
        <v>80</v>
      </c>
      <c r="G120" s="40">
        <v>14.3</v>
      </c>
      <c r="H120" s="40">
        <v>20.6</v>
      </c>
      <c r="I120" s="40">
        <v>2.85</v>
      </c>
      <c r="J120" s="40">
        <v>222.9</v>
      </c>
      <c r="K120" s="41">
        <v>340</v>
      </c>
      <c r="L120" s="40">
        <v>48</v>
      </c>
    </row>
    <row r="121" spans="1:12" ht="15" x14ac:dyDescent="0.25">
      <c r="A121" s="14"/>
      <c r="B121" s="15"/>
      <c r="C121" s="11"/>
      <c r="D121" s="6"/>
      <c r="E121" s="42" t="s">
        <v>106</v>
      </c>
      <c r="F121" s="43">
        <v>40</v>
      </c>
      <c r="G121" s="43">
        <v>1.76</v>
      </c>
      <c r="H121" s="43">
        <v>0.12</v>
      </c>
      <c r="I121" s="43">
        <v>4.5599999999999996</v>
      </c>
      <c r="J121" s="43">
        <v>32.43</v>
      </c>
      <c r="K121" s="44" t="s">
        <v>131</v>
      </c>
      <c r="L121" s="43">
        <v>12</v>
      </c>
    </row>
    <row r="122" spans="1:12" ht="15" x14ac:dyDescent="0.25">
      <c r="A122" s="14"/>
      <c r="B122" s="15"/>
      <c r="C122" s="11"/>
      <c r="D122" s="7" t="s">
        <v>22</v>
      </c>
      <c r="E122" s="42" t="s">
        <v>107</v>
      </c>
      <c r="F122" s="43">
        <v>200</v>
      </c>
      <c r="G122" s="43">
        <v>1</v>
      </c>
      <c r="H122" s="43">
        <v>1</v>
      </c>
      <c r="I122" s="43">
        <v>1.4</v>
      </c>
      <c r="J122" s="43">
        <v>58.4</v>
      </c>
      <c r="K122" s="44">
        <v>630</v>
      </c>
      <c r="L122" s="43">
        <v>12</v>
      </c>
    </row>
    <row r="123" spans="1:12" ht="15" x14ac:dyDescent="0.25">
      <c r="A123" s="14"/>
      <c r="B123" s="15"/>
      <c r="C123" s="11"/>
      <c r="D123" s="7" t="s">
        <v>23</v>
      </c>
      <c r="E123" s="42" t="s">
        <v>65</v>
      </c>
      <c r="F123" s="43">
        <v>30</v>
      </c>
      <c r="G123" s="43">
        <v>2.21</v>
      </c>
      <c r="H123" s="43">
        <v>1.35</v>
      </c>
      <c r="I123" s="43">
        <v>13.5</v>
      </c>
      <c r="J123" s="43">
        <v>82.2</v>
      </c>
      <c r="K123" s="44" t="s">
        <v>131</v>
      </c>
      <c r="L123" s="43">
        <v>3.8</v>
      </c>
    </row>
    <row r="124" spans="1:12" ht="15" x14ac:dyDescent="0.25">
      <c r="A124" s="14"/>
      <c r="B124" s="15"/>
      <c r="C124" s="11"/>
      <c r="D124" s="7" t="s">
        <v>24</v>
      </c>
      <c r="E124" s="42" t="s">
        <v>47</v>
      </c>
      <c r="F124" s="43">
        <v>100</v>
      </c>
      <c r="G124" s="43">
        <v>0.8</v>
      </c>
      <c r="H124" s="43">
        <v>0.2</v>
      </c>
      <c r="I124" s="43">
        <v>7.5</v>
      </c>
      <c r="J124" s="43">
        <v>53</v>
      </c>
      <c r="K124" s="44" t="s">
        <v>131</v>
      </c>
      <c r="L124" s="43">
        <v>26.5</v>
      </c>
    </row>
    <row r="125" spans="1:12" ht="15" x14ac:dyDescent="0.25">
      <c r="A125" s="14"/>
      <c r="B125" s="15"/>
      <c r="C125" s="11"/>
      <c r="D125" s="6" t="s">
        <v>23</v>
      </c>
      <c r="E125" s="42" t="s">
        <v>66</v>
      </c>
      <c r="F125" s="43">
        <v>20</v>
      </c>
      <c r="G125" s="43">
        <v>1.4</v>
      </c>
      <c r="H125" s="43">
        <v>0.66</v>
      </c>
      <c r="I125" s="43">
        <v>8.5</v>
      </c>
      <c r="J125" s="43">
        <v>51.8</v>
      </c>
      <c r="K125" s="44" t="s">
        <v>131</v>
      </c>
      <c r="L125" s="43">
        <v>3.9</v>
      </c>
    </row>
    <row r="126" spans="1:12" ht="15" x14ac:dyDescent="0.25">
      <c r="A126" s="14"/>
      <c r="B126" s="15"/>
      <c r="C126" s="11"/>
      <c r="D126" s="6"/>
      <c r="E126" s="42" t="s">
        <v>45</v>
      </c>
      <c r="F126" s="43">
        <v>20</v>
      </c>
      <c r="G126" s="43">
        <v>4.6399999999999997</v>
      </c>
      <c r="H126" s="43">
        <v>5.9</v>
      </c>
      <c r="I126" s="43">
        <v>0</v>
      </c>
      <c r="J126" s="43">
        <v>72.8</v>
      </c>
      <c r="K126" s="44" t="s">
        <v>137</v>
      </c>
      <c r="L126" s="43">
        <v>16.7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410</v>
      </c>
      <c r="G127" s="19">
        <f t="shared" ref="G127:J127" si="62">SUM(G120:G126)</f>
        <v>26.110000000000003</v>
      </c>
      <c r="H127" s="19">
        <f t="shared" si="62"/>
        <v>29.830000000000005</v>
      </c>
      <c r="I127" s="19">
        <f t="shared" si="62"/>
        <v>38.31</v>
      </c>
      <c r="J127" s="19">
        <f t="shared" si="62"/>
        <v>573.53</v>
      </c>
      <c r="K127" s="25"/>
      <c r="L127" s="19">
        <f t="shared" ref="L127" si="63">SUM(L120:L126)</f>
        <v>122.9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108</v>
      </c>
      <c r="F128" s="43">
        <v>60</v>
      </c>
      <c r="G128" s="43">
        <v>1.32</v>
      </c>
      <c r="H128" s="43">
        <v>0.24</v>
      </c>
      <c r="I128" s="43">
        <v>6.72</v>
      </c>
      <c r="J128" s="43">
        <v>34.799999999999997</v>
      </c>
      <c r="K128" s="44" t="s">
        <v>109</v>
      </c>
      <c r="L128" s="43">
        <v>14.1</v>
      </c>
    </row>
    <row r="129" spans="1:12" ht="15" x14ac:dyDescent="0.25">
      <c r="A129" s="14"/>
      <c r="B129" s="15"/>
      <c r="C129" s="11"/>
      <c r="D129" s="7" t="s">
        <v>27</v>
      </c>
      <c r="E129" s="42" t="s">
        <v>110</v>
      </c>
      <c r="F129" s="43">
        <v>250</v>
      </c>
      <c r="G129" s="43">
        <v>6</v>
      </c>
      <c r="H129" s="43">
        <v>3</v>
      </c>
      <c r="I129" s="43">
        <v>4.25</v>
      </c>
      <c r="J129" s="43">
        <v>168.75</v>
      </c>
      <c r="K129" s="44">
        <v>138</v>
      </c>
      <c r="L129" s="43">
        <v>28</v>
      </c>
    </row>
    <row r="130" spans="1:12" ht="15" x14ac:dyDescent="0.25">
      <c r="A130" s="14"/>
      <c r="B130" s="15"/>
      <c r="C130" s="11"/>
      <c r="D130" s="7" t="s">
        <v>28</v>
      </c>
      <c r="E130" s="42" t="s">
        <v>111</v>
      </c>
      <c r="F130" s="43" t="s">
        <v>89</v>
      </c>
      <c r="G130" s="43">
        <v>10.6</v>
      </c>
      <c r="H130" s="43">
        <v>8</v>
      </c>
      <c r="I130" s="43">
        <v>80.400000000000006</v>
      </c>
      <c r="J130" s="43">
        <v>306</v>
      </c>
      <c r="K130" s="44">
        <v>438</v>
      </c>
      <c r="L130" s="43">
        <v>65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112</v>
      </c>
      <c r="F132" s="43">
        <v>200</v>
      </c>
      <c r="G132" s="43">
        <v>0.6</v>
      </c>
      <c r="H132" s="43">
        <v>0</v>
      </c>
      <c r="I132" s="43">
        <v>29</v>
      </c>
      <c r="J132" s="43">
        <v>141</v>
      </c>
      <c r="K132" s="44">
        <v>638</v>
      </c>
      <c r="L132" s="43">
        <v>12</v>
      </c>
    </row>
    <row r="133" spans="1:12" ht="15" x14ac:dyDescent="0.25">
      <c r="A133" s="14"/>
      <c r="B133" s="15"/>
      <c r="C133" s="11"/>
      <c r="D133" s="7" t="s">
        <v>31</v>
      </c>
      <c r="E133" s="42" t="s">
        <v>65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131</v>
      </c>
      <c r="L133" s="43">
        <v>7.6</v>
      </c>
    </row>
    <row r="134" spans="1:12" ht="15" x14ac:dyDescent="0.25">
      <c r="A134" s="14"/>
      <c r="B134" s="15"/>
      <c r="C134" s="11"/>
      <c r="D134" s="7" t="s">
        <v>32</v>
      </c>
      <c r="E134" s="42" t="s">
        <v>66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131</v>
      </c>
      <c r="L134" s="43">
        <v>3.9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600</v>
      </c>
      <c r="G137" s="19">
        <f t="shared" ref="G137:J137" si="64">SUM(G128:G136)</f>
        <v>25.490000000000006</v>
      </c>
      <c r="H137" s="19">
        <f t="shared" si="64"/>
        <v>14.930000000000001</v>
      </c>
      <c r="I137" s="19">
        <f t="shared" si="64"/>
        <v>159.22</v>
      </c>
      <c r="J137" s="19">
        <f t="shared" si="64"/>
        <v>820.25</v>
      </c>
      <c r="K137" s="25"/>
      <c r="L137" s="19">
        <f t="shared" ref="L137" si="65">SUM(L128:L136)</f>
        <v>130.6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1010</v>
      </c>
      <c r="G138" s="32">
        <f t="shared" ref="G138" si="66">G127+G137</f>
        <v>51.600000000000009</v>
      </c>
      <c r="H138" s="32">
        <f t="shared" ref="H138" si="67">H127+H137</f>
        <v>44.760000000000005</v>
      </c>
      <c r="I138" s="32">
        <f t="shared" ref="I138" si="68">I127+I137</f>
        <v>197.53</v>
      </c>
      <c r="J138" s="32">
        <f t="shared" ref="J138:L138" si="69">J127+J137</f>
        <v>1393.78</v>
      </c>
      <c r="K138" s="32"/>
      <c r="L138" s="32">
        <f t="shared" si="69"/>
        <v>253.5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113</v>
      </c>
      <c r="F139" s="40" t="s">
        <v>89</v>
      </c>
      <c r="G139" s="40">
        <v>14.96</v>
      </c>
      <c r="H139" s="40">
        <v>16.55</v>
      </c>
      <c r="I139" s="40">
        <v>19.8</v>
      </c>
      <c r="J139" s="40">
        <v>290.38</v>
      </c>
      <c r="K139" s="41">
        <v>443</v>
      </c>
      <c r="L139" s="40">
        <v>65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114</v>
      </c>
      <c r="F141" s="43">
        <v>200</v>
      </c>
      <c r="G141" s="43">
        <v>0</v>
      </c>
      <c r="H141" s="43">
        <v>0</v>
      </c>
      <c r="I141" s="43">
        <v>46</v>
      </c>
      <c r="J141" s="43">
        <v>82</v>
      </c>
      <c r="K141" s="44">
        <v>648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65</v>
      </c>
      <c r="F142" s="43">
        <v>30</v>
      </c>
      <c r="G142" s="43">
        <v>2.21</v>
      </c>
      <c r="H142" s="43">
        <v>1.35</v>
      </c>
      <c r="I142" s="43">
        <v>13.05</v>
      </c>
      <c r="J142" s="43">
        <v>142.19999999999999</v>
      </c>
      <c r="K142" s="44" t="s">
        <v>131</v>
      </c>
      <c r="L142" s="43">
        <v>3.8</v>
      </c>
    </row>
    <row r="143" spans="1:12" ht="15" x14ac:dyDescent="0.25">
      <c r="A143" s="23"/>
      <c r="B143" s="15"/>
      <c r="C143" s="11"/>
      <c r="D143" s="7" t="s">
        <v>24</v>
      </c>
      <c r="E143" s="42" t="s">
        <v>115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52</v>
      </c>
      <c r="K143" s="44" t="s">
        <v>131</v>
      </c>
      <c r="L143" s="43">
        <v>16.5</v>
      </c>
    </row>
    <row r="144" spans="1:12" ht="15" x14ac:dyDescent="0.25">
      <c r="A144" s="23"/>
      <c r="B144" s="15"/>
      <c r="C144" s="11"/>
      <c r="D144" s="6" t="s">
        <v>23</v>
      </c>
      <c r="E144" s="42" t="s">
        <v>66</v>
      </c>
      <c r="F144" s="43">
        <v>20</v>
      </c>
      <c r="G144" s="43">
        <v>1.7</v>
      </c>
      <c r="H144" s="43">
        <v>0.66</v>
      </c>
      <c r="I144" s="43">
        <v>8.5</v>
      </c>
      <c r="J144" s="43">
        <v>51.8</v>
      </c>
      <c r="K144" s="44" t="s">
        <v>131</v>
      </c>
      <c r="L144" s="43">
        <v>3.9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350</v>
      </c>
      <c r="G146" s="19">
        <f t="shared" ref="G146:J146" si="70">SUM(G139:G145)</f>
        <v>19.27</v>
      </c>
      <c r="H146" s="19">
        <f t="shared" si="70"/>
        <v>18.96</v>
      </c>
      <c r="I146" s="19">
        <f t="shared" si="70"/>
        <v>97.149999999999991</v>
      </c>
      <c r="J146" s="19">
        <f t="shared" si="70"/>
        <v>618.37999999999988</v>
      </c>
      <c r="K146" s="25"/>
      <c r="L146" s="19">
        <f t="shared" ref="L146" si="71">SUM(L139:L145)</f>
        <v>99.2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71</v>
      </c>
      <c r="F147" s="43">
        <v>60</v>
      </c>
      <c r="G147" s="43">
        <v>0</v>
      </c>
      <c r="H147" s="43">
        <v>2.4</v>
      </c>
      <c r="I147" s="43">
        <v>4.2</v>
      </c>
      <c r="J147" s="43">
        <v>89</v>
      </c>
      <c r="K147" s="44" t="s">
        <v>93</v>
      </c>
      <c r="L147" s="43">
        <v>22.5</v>
      </c>
    </row>
    <row r="148" spans="1:12" ht="15" x14ac:dyDescent="0.25">
      <c r="A148" s="23"/>
      <c r="B148" s="15"/>
      <c r="C148" s="11"/>
      <c r="D148" s="7" t="s">
        <v>27</v>
      </c>
      <c r="E148" s="42" t="s">
        <v>116</v>
      </c>
      <c r="F148" s="43">
        <v>250</v>
      </c>
      <c r="G148" s="43">
        <v>4.75</v>
      </c>
      <c r="H148" s="43">
        <v>4.75</v>
      </c>
      <c r="I148" s="43">
        <v>11.5</v>
      </c>
      <c r="J148" s="43">
        <v>156.5</v>
      </c>
      <c r="K148" s="44">
        <v>134</v>
      </c>
      <c r="L148" s="43">
        <v>27</v>
      </c>
    </row>
    <row r="149" spans="1:12" ht="15" x14ac:dyDescent="0.25">
      <c r="A149" s="23"/>
      <c r="B149" s="15"/>
      <c r="C149" s="11"/>
      <c r="D149" s="7" t="s">
        <v>28</v>
      </c>
      <c r="E149" s="42" t="s">
        <v>138</v>
      </c>
      <c r="F149" s="43">
        <v>100</v>
      </c>
      <c r="G149" s="43">
        <v>12.6</v>
      </c>
      <c r="H149" s="43">
        <v>14.1</v>
      </c>
      <c r="I149" s="43">
        <v>7.5</v>
      </c>
      <c r="J149" s="43">
        <v>208.3</v>
      </c>
      <c r="K149" s="44">
        <v>498</v>
      </c>
      <c r="L149" s="43">
        <v>57</v>
      </c>
    </row>
    <row r="150" spans="1:12" ht="15" x14ac:dyDescent="0.25">
      <c r="A150" s="23"/>
      <c r="B150" s="15"/>
      <c r="C150" s="11"/>
      <c r="D150" s="7" t="s">
        <v>29</v>
      </c>
      <c r="E150" s="42" t="s">
        <v>117</v>
      </c>
      <c r="F150" s="43">
        <v>150</v>
      </c>
      <c r="G150" s="43">
        <v>2.2000000000000002</v>
      </c>
      <c r="H150" s="43">
        <v>5.0999999999999996</v>
      </c>
      <c r="I150" s="43">
        <v>25.2</v>
      </c>
      <c r="J150" s="43">
        <v>183.9</v>
      </c>
      <c r="K150" s="44">
        <v>302</v>
      </c>
      <c r="L150" s="43">
        <v>9</v>
      </c>
    </row>
    <row r="151" spans="1:12" ht="15" x14ac:dyDescent="0.25">
      <c r="A151" s="23"/>
      <c r="B151" s="15"/>
      <c r="C151" s="11"/>
      <c r="D151" s="7" t="s">
        <v>30</v>
      </c>
      <c r="E151" s="42" t="s">
        <v>118</v>
      </c>
      <c r="F151" s="43">
        <v>200</v>
      </c>
      <c r="G151" s="43">
        <v>0.8</v>
      </c>
      <c r="H151" s="43">
        <v>0.6</v>
      </c>
      <c r="I151" s="43">
        <v>22</v>
      </c>
      <c r="J151" s="43">
        <v>91</v>
      </c>
      <c r="K151" s="44">
        <v>707</v>
      </c>
      <c r="L151" s="43">
        <v>23.2</v>
      </c>
    </row>
    <row r="152" spans="1:12" ht="15" x14ac:dyDescent="0.25">
      <c r="A152" s="23"/>
      <c r="B152" s="15"/>
      <c r="C152" s="11"/>
      <c r="D152" s="7" t="s">
        <v>31</v>
      </c>
      <c r="E152" s="42" t="s">
        <v>65</v>
      </c>
      <c r="F152" s="43">
        <v>60</v>
      </c>
      <c r="G152" s="43">
        <v>4.42</v>
      </c>
      <c r="H152" s="43">
        <v>2.7</v>
      </c>
      <c r="I152" s="43">
        <v>26.1</v>
      </c>
      <c r="J152" s="43">
        <v>92</v>
      </c>
      <c r="K152" s="44" t="s">
        <v>131</v>
      </c>
      <c r="L152" s="43">
        <v>3.8</v>
      </c>
    </row>
    <row r="153" spans="1:12" ht="15" x14ac:dyDescent="0.25">
      <c r="A153" s="23"/>
      <c r="B153" s="15"/>
      <c r="C153" s="11"/>
      <c r="D153" s="7" t="s">
        <v>32</v>
      </c>
      <c r="E153" s="42" t="s">
        <v>66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131</v>
      </c>
      <c r="L153" s="43">
        <v>3.9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27.320000000000004</v>
      </c>
      <c r="H156" s="19">
        <f t="shared" si="72"/>
        <v>30.64</v>
      </c>
      <c r="I156" s="19">
        <f t="shared" si="72"/>
        <v>109.25</v>
      </c>
      <c r="J156" s="19">
        <f t="shared" si="72"/>
        <v>898.40000000000009</v>
      </c>
      <c r="K156" s="25"/>
      <c r="L156" s="19">
        <f t="shared" ref="L156" si="73">SUM(L147:L155)</f>
        <v>146.4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1200</v>
      </c>
      <c r="G157" s="32">
        <f t="shared" ref="G157" si="74">G146+G156</f>
        <v>46.59</v>
      </c>
      <c r="H157" s="32">
        <f t="shared" ref="H157" si="75">H146+H156</f>
        <v>49.6</v>
      </c>
      <c r="I157" s="32">
        <f t="shared" ref="I157" si="76">I146+I156</f>
        <v>206.39999999999998</v>
      </c>
      <c r="J157" s="32">
        <f t="shared" ref="J157:L157" si="77">J146+J156</f>
        <v>1516.78</v>
      </c>
      <c r="K157" s="32"/>
      <c r="L157" s="32">
        <f t="shared" si="77"/>
        <v>245.60000000000002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119</v>
      </c>
      <c r="F158" s="40" t="s">
        <v>57</v>
      </c>
      <c r="G158" s="40">
        <v>13.4</v>
      </c>
      <c r="H158" s="40">
        <v>12.6</v>
      </c>
      <c r="I158" s="40">
        <v>32.75</v>
      </c>
      <c r="J158" s="40">
        <v>225.65</v>
      </c>
      <c r="K158" s="41" t="s">
        <v>120</v>
      </c>
      <c r="L158" s="40">
        <v>80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121</v>
      </c>
      <c r="F160" s="43">
        <v>200</v>
      </c>
      <c r="G160" s="43">
        <v>4.5999999999999996</v>
      </c>
      <c r="H160" s="43">
        <v>4.4000000000000004</v>
      </c>
      <c r="I160" s="43">
        <v>12.5</v>
      </c>
      <c r="J160" s="43">
        <v>107.2</v>
      </c>
      <c r="K160" s="44">
        <v>642</v>
      </c>
      <c r="L160" s="43">
        <v>12</v>
      </c>
    </row>
    <row r="161" spans="1:12" ht="15" x14ac:dyDescent="0.25">
      <c r="A161" s="23"/>
      <c r="B161" s="15"/>
      <c r="C161" s="11"/>
      <c r="D161" s="7" t="s">
        <v>23</v>
      </c>
      <c r="E161" s="42" t="s">
        <v>65</v>
      </c>
      <c r="F161" s="43">
        <v>30</v>
      </c>
      <c r="G161" s="43">
        <v>2.21</v>
      </c>
      <c r="H161" s="43">
        <v>1.35</v>
      </c>
      <c r="I161" s="43">
        <v>13.05</v>
      </c>
      <c r="J161" s="43">
        <v>142.19999999999999</v>
      </c>
      <c r="K161" s="44" t="s">
        <v>131</v>
      </c>
      <c r="L161" s="43">
        <v>3.8</v>
      </c>
    </row>
    <row r="162" spans="1:12" ht="15" x14ac:dyDescent="0.25">
      <c r="A162" s="23"/>
      <c r="B162" s="15"/>
      <c r="C162" s="11"/>
      <c r="D162" s="7" t="s">
        <v>24</v>
      </c>
      <c r="E162" s="42" t="s">
        <v>59</v>
      </c>
      <c r="F162" s="43">
        <v>100</v>
      </c>
      <c r="G162" s="43">
        <v>1.5</v>
      </c>
      <c r="H162" s="43">
        <v>0.5</v>
      </c>
      <c r="I162" s="43">
        <v>2.1</v>
      </c>
      <c r="J162" s="43">
        <v>96</v>
      </c>
      <c r="K162" s="44" t="s">
        <v>131</v>
      </c>
      <c r="L162" s="43">
        <v>24</v>
      </c>
    </row>
    <row r="163" spans="1:12" ht="15" x14ac:dyDescent="0.25">
      <c r="A163" s="23"/>
      <c r="B163" s="15"/>
      <c r="C163" s="11"/>
      <c r="D163" s="6" t="s">
        <v>23</v>
      </c>
      <c r="E163" s="42" t="s">
        <v>66</v>
      </c>
      <c r="F163" s="43">
        <v>20</v>
      </c>
      <c r="G163" s="43">
        <v>1.7</v>
      </c>
      <c r="H163" s="43">
        <v>0.66</v>
      </c>
      <c r="I163" s="43">
        <v>8.5</v>
      </c>
      <c r="J163" s="43">
        <v>51.8</v>
      </c>
      <c r="K163" s="44" t="s">
        <v>131</v>
      </c>
      <c r="L163" s="43">
        <v>3.9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350</v>
      </c>
      <c r="G165" s="19">
        <f t="shared" ref="G165:J165" si="78">SUM(G158:G164)</f>
        <v>23.41</v>
      </c>
      <c r="H165" s="19">
        <f t="shared" si="78"/>
        <v>19.510000000000002</v>
      </c>
      <c r="I165" s="19">
        <f t="shared" si="78"/>
        <v>68.900000000000006</v>
      </c>
      <c r="J165" s="19">
        <f t="shared" si="78"/>
        <v>622.84999999999991</v>
      </c>
      <c r="K165" s="25"/>
      <c r="L165" s="19">
        <f t="shared" ref="L165" si="79">SUM(L158:L164)</f>
        <v>123.7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100</v>
      </c>
      <c r="F166" s="43">
        <v>60</v>
      </c>
      <c r="G166" s="43">
        <v>1.02</v>
      </c>
      <c r="H166" s="43">
        <v>3.64</v>
      </c>
      <c r="I166" s="43">
        <v>5.64</v>
      </c>
      <c r="J166" s="43">
        <v>50.76</v>
      </c>
      <c r="K166" s="44" t="s">
        <v>101</v>
      </c>
      <c r="L166" s="43">
        <v>18</v>
      </c>
    </row>
    <row r="167" spans="1:12" ht="15" x14ac:dyDescent="0.25">
      <c r="A167" s="23"/>
      <c r="B167" s="15"/>
      <c r="C167" s="11"/>
      <c r="D167" s="7" t="s">
        <v>27</v>
      </c>
      <c r="E167" s="42" t="s">
        <v>122</v>
      </c>
      <c r="F167" s="43">
        <v>250</v>
      </c>
      <c r="G167" s="43">
        <v>3.75</v>
      </c>
      <c r="H167" s="43">
        <v>3.75</v>
      </c>
      <c r="I167" s="43">
        <v>3.25</v>
      </c>
      <c r="J167" s="43">
        <v>45</v>
      </c>
      <c r="K167" s="44">
        <v>114</v>
      </c>
      <c r="L167" s="43">
        <v>45</v>
      </c>
    </row>
    <row r="168" spans="1:12" ht="15" x14ac:dyDescent="0.25">
      <c r="A168" s="23"/>
      <c r="B168" s="15"/>
      <c r="C168" s="11"/>
      <c r="D168" s="7" t="s">
        <v>28</v>
      </c>
      <c r="E168" s="42" t="s">
        <v>123</v>
      </c>
      <c r="F168" s="43">
        <v>100</v>
      </c>
      <c r="G168" s="43">
        <v>9.1999999999999993</v>
      </c>
      <c r="H168" s="43">
        <v>7.7</v>
      </c>
      <c r="I168" s="43">
        <v>10.3</v>
      </c>
      <c r="J168" s="43">
        <v>161</v>
      </c>
      <c r="K168" s="44">
        <v>451</v>
      </c>
      <c r="L168" s="43">
        <v>44.5</v>
      </c>
    </row>
    <row r="169" spans="1:12" ht="15" x14ac:dyDescent="0.25">
      <c r="A169" s="23"/>
      <c r="B169" s="15"/>
      <c r="C169" s="11"/>
      <c r="D169" s="7" t="s">
        <v>29</v>
      </c>
      <c r="E169" s="42" t="s">
        <v>124</v>
      </c>
      <c r="F169" s="43">
        <v>150</v>
      </c>
      <c r="G169" s="43">
        <v>1.8</v>
      </c>
      <c r="H169" s="43">
        <v>7.35</v>
      </c>
      <c r="I169" s="43">
        <v>12.75</v>
      </c>
      <c r="J169" s="43">
        <v>142.25</v>
      </c>
      <c r="K169" s="44">
        <v>77</v>
      </c>
      <c r="L169" s="43">
        <v>20</v>
      </c>
    </row>
    <row r="170" spans="1:12" ht="15" x14ac:dyDescent="0.2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1</v>
      </c>
      <c r="H170" s="43">
        <v>0.2</v>
      </c>
      <c r="I170" s="43">
        <v>20.2</v>
      </c>
      <c r="J170" s="43">
        <v>92</v>
      </c>
      <c r="K170" s="44">
        <v>707</v>
      </c>
      <c r="L170" s="43">
        <v>23.2</v>
      </c>
    </row>
    <row r="171" spans="1:12" ht="15" x14ac:dyDescent="0.25">
      <c r="A171" s="23"/>
      <c r="B171" s="15"/>
      <c r="C171" s="11"/>
      <c r="D171" s="7" t="s">
        <v>31</v>
      </c>
      <c r="E171" s="42" t="s">
        <v>65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131</v>
      </c>
      <c r="L171" s="43">
        <v>7.6</v>
      </c>
    </row>
    <row r="172" spans="1:12" ht="15" x14ac:dyDescent="0.25">
      <c r="A172" s="23"/>
      <c r="B172" s="15"/>
      <c r="C172" s="11"/>
      <c r="D172" s="7" t="s">
        <v>32</v>
      </c>
      <c r="E172" s="42" t="s">
        <v>66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131</v>
      </c>
      <c r="L172" s="43">
        <v>3.9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23.74</v>
      </c>
      <c r="H175" s="19">
        <f t="shared" si="80"/>
        <v>26.329999999999995</v>
      </c>
      <c r="I175" s="19">
        <f t="shared" si="80"/>
        <v>90.990000000000009</v>
      </c>
      <c r="J175" s="19">
        <f t="shared" si="80"/>
        <v>660.71</v>
      </c>
      <c r="K175" s="25"/>
      <c r="L175" s="19">
        <f t="shared" ref="L175" si="81">SUM(L166:L174)</f>
        <v>162.19999999999999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1200</v>
      </c>
      <c r="G176" s="32">
        <f t="shared" ref="G176" si="82">G165+G175</f>
        <v>47.15</v>
      </c>
      <c r="H176" s="32">
        <f t="shared" ref="H176" si="83">H165+H175</f>
        <v>45.839999999999996</v>
      </c>
      <c r="I176" s="32">
        <f t="shared" ref="I176" si="84">I165+I175</f>
        <v>159.89000000000001</v>
      </c>
      <c r="J176" s="32">
        <f t="shared" ref="J176:L176" si="85">J165+J175</f>
        <v>1283.56</v>
      </c>
      <c r="K176" s="32"/>
      <c r="L176" s="32">
        <f t="shared" si="85"/>
        <v>285.89999999999998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125</v>
      </c>
      <c r="F177" s="40">
        <v>100</v>
      </c>
      <c r="G177" s="40">
        <v>5.9</v>
      </c>
      <c r="H177" s="40">
        <v>15.2</v>
      </c>
      <c r="I177" s="40">
        <v>0.81</v>
      </c>
      <c r="J177" s="40">
        <v>120</v>
      </c>
      <c r="K177" s="41">
        <v>487</v>
      </c>
      <c r="L177" s="40">
        <v>61.2</v>
      </c>
    </row>
    <row r="178" spans="1:12" ht="15" x14ac:dyDescent="0.25">
      <c r="A178" s="23"/>
      <c r="B178" s="15"/>
      <c r="C178" s="11"/>
      <c r="D178" s="6"/>
      <c r="E178" s="42" t="s">
        <v>126</v>
      </c>
      <c r="F178" s="43">
        <v>150</v>
      </c>
      <c r="G178" s="43">
        <v>1.4</v>
      </c>
      <c r="H178" s="43">
        <v>0.6</v>
      </c>
      <c r="I178" s="43">
        <v>24</v>
      </c>
      <c r="J178" s="43">
        <v>147</v>
      </c>
      <c r="K178" s="44" t="s">
        <v>78</v>
      </c>
      <c r="L178" s="43">
        <v>6.7</v>
      </c>
    </row>
    <row r="179" spans="1:12" ht="15" x14ac:dyDescent="0.25">
      <c r="A179" s="23"/>
      <c r="B179" s="15"/>
      <c r="C179" s="11"/>
      <c r="D179" s="7" t="s">
        <v>22</v>
      </c>
      <c r="E179" s="42" t="s">
        <v>127</v>
      </c>
      <c r="F179" s="43">
        <v>200</v>
      </c>
      <c r="G179" s="43">
        <v>0</v>
      </c>
      <c r="H179" s="43">
        <v>0</v>
      </c>
      <c r="I179" s="43">
        <v>12.4</v>
      </c>
      <c r="J179" s="43">
        <v>51</v>
      </c>
      <c r="K179" s="44">
        <v>699</v>
      </c>
      <c r="L179" s="43">
        <v>7</v>
      </c>
    </row>
    <row r="180" spans="1:12" ht="15" x14ac:dyDescent="0.25">
      <c r="A180" s="23"/>
      <c r="B180" s="15"/>
      <c r="C180" s="11"/>
      <c r="D180" s="7" t="s">
        <v>23</v>
      </c>
      <c r="E180" s="42" t="s">
        <v>65</v>
      </c>
      <c r="F180" s="43">
        <v>30</v>
      </c>
      <c r="G180" s="43">
        <v>2.21</v>
      </c>
      <c r="H180" s="43" t="s">
        <v>128</v>
      </c>
      <c r="I180" s="43">
        <v>13.05</v>
      </c>
      <c r="J180" s="43">
        <v>142.19999999999999</v>
      </c>
      <c r="K180" s="44" t="s">
        <v>131</v>
      </c>
      <c r="L180" s="43">
        <v>3.8</v>
      </c>
    </row>
    <row r="181" spans="1:12" ht="15" x14ac:dyDescent="0.25">
      <c r="A181" s="23"/>
      <c r="B181" s="15"/>
      <c r="C181" s="11"/>
      <c r="D181" s="7" t="s">
        <v>24</v>
      </c>
      <c r="E181" s="42" t="s">
        <v>66</v>
      </c>
      <c r="F181" s="43">
        <v>20</v>
      </c>
      <c r="G181" s="43">
        <v>1.7</v>
      </c>
      <c r="H181" s="43">
        <v>0.66</v>
      </c>
      <c r="I181" s="43">
        <v>8.5</v>
      </c>
      <c r="J181" s="43">
        <v>51.8</v>
      </c>
      <c r="K181" s="44" t="s">
        <v>131</v>
      </c>
      <c r="L181" s="43">
        <v>3.9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11.21</v>
      </c>
      <c r="H184" s="19">
        <f t="shared" si="86"/>
        <v>16.459999999999997</v>
      </c>
      <c r="I184" s="19">
        <f t="shared" si="86"/>
        <v>58.760000000000005</v>
      </c>
      <c r="J184" s="19">
        <f t="shared" si="86"/>
        <v>512</v>
      </c>
      <c r="K184" s="25"/>
      <c r="L184" s="19">
        <f t="shared" ref="L184" si="87">SUM(L177:L183)</f>
        <v>82.600000000000009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108</v>
      </c>
      <c r="F185" s="43">
        <v>60</v>
      </c>
      <c r="G185" s="43">
        <v>1.32</v>
      </c>
      <c r="H185" s="43">
        <v>0.24</v>
      </c>
      <c r="I185" s="43">
        <v>6.72</v>
      </c>
      <c r="J185" s="43">
        <v>34.799999999999997</v>
      </c>
      <c r="K185" s="44" t="s">
        <v>109</v>
      </c>
      <c r="L185" s="43">
        <v>14.1</v>
      </c>
    </row>
    <row r="186" spans="1:12" ht="15" x14ac:dyDescent="0.25">
      <c r="A186" s="23"/>
      <c r="B186" s="15"/>
      <c r="C186" s="11"/>
      <c r="D186" s="7" t="s">
        <v>27</v>
      </c>
      <c r="E186" s="42" t="s">
        <v>139</v>
      </c>
      <c r="F186" s="43">
        <v>250</v>
      </c>
      <c r="G186" s="43">
        <v>4.25</v>
      </c>
      <c r="H186" s="43">
        <v>4</v>
      </c>
      <c r="I186" s="43">
        <v>10.5</v>
      </c>
      <c r="J186" s="43">
        <v>91.75</v>
      </c>
      <c r="K186" s="44">
        <v>135</v>
      </c>
      <c r="L186" s="43">
        <v>29.3</v>
      </c>
    </row>
    <row r="187" spans="1:12" ht="15" x14ac:dyDescent="0.25">
      <c r="A187" s="23"/>
      <c r="B187" s="15"/>
      <c r="C187" s="11"/>
      <c r="D187" s="7" t="s">
        <v>28</v>
      </c>
      <c r="E187" s="42" t="s">
        <v>129</v>
      </c>
      <c r="F187" s="43">
        <v>100</v>
      </c>
      <c r="G187" s="43">
        <v>9.6</v>
      </c>
      <c r="H187" s="43">
        <v>68</v>
      </c>
      <c r="I187" s="43">
        <v>3.1</v>
      </c>
      <c r="J187" s="43">
        <v>129.6</v>
      </c>
      <c r="K187" s="44">
        <v>451</v>
      </c>
      <c r="L187" s="43">
        <v>63.5</v>
      </c>
    </row>
    <row r="188" spans="1:12" ht="15" x14ac:dyDescent="0.25">
      <c r="A188" s="23"/>
      <c r="B188" s="15"/>
      <c r="C188" s="11"/>
      <c r="D188" s="7" t="s">
        <v>29</v>
      </c>
      <c r="E188" s="42" t="s">
        <v>130</v>
      </c>
      <c r="F188" s="43">
        <v>150</v>
      </c>
      <c r="G188" s="43">
        <v>5.25</v>
      </c>
      <c r="H188" s="43">
        <v>6.9</v>
      </c>
      <c r="I188" s="43">
        <v>35.9</v>
      </c>
      <c r="J188" s="43">
        <v>238.8</v>
      </c>
      <c r="K188" s="44">
        <v>186</v>
      </c>
      <c r="L188" s="43">
        <v>12.75</v>
      </c>
    </row>
    <row r="189" spans="1:12" ht="15" x14ac:dyDescent="0.25">
      <c r="A189" s="23"/>
      <c r="B189" s="15"/>
      <c r="C189" s="11"/>
      <c r="D189" s="7" t="s">
        <v>30</v>
      </c>
      <c r="E189" s="42" t="s">
        <v>90</v>
      </c>
      <c r="F189" s="43">
        <v>200</v>
      </c>
      <c r="G189" s="43">
        <v>0.6</v>
      </c>
      <c r="H189" s="43">
        <v>0</v>
      </c>
      <c r="I189" s="43">
        <v>29</v>
      </c>
      <c r="J189" s="43">
        <v>111.2</v>
      </c>
      <c r="K189" s="44">
        <v>638</v>
      </c>
      <c r="L189" s="43">
        <v>10</v>
      </c>
    </row>
    <row r="190" spans="1:12" ht="15" x14ac:dyDescent="0.25">
      <c r="A190" s="23"/>
      <c r="B190" s="15"/>
      <c r="C190" s="11"/>
      <c r="D190" s="7" t="s">
        <v>31</v>
      </c>
      <c r="E190" s="42" t="s">
        <v>65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131</v>
      </c>
      <c r="L190" s="43">
        <v>7.6</v>
      </c>
    </row>
    <row r="191" spans="1:12" ht="15" x14ac:dyDescent="0.25">
      <c r="A191" s="23"/>
      <c r="B191" s="15"/>
      <c r="C191" s="11"/>
      <c r="D191" s="7" t="s">
        <v>32</v>
      </c>
      <c r="E191" s="42" t="s">
        <v>66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131</v>
      </c>
      <c r="L191" s="43">
        <v>3.9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27.990000000000006</v>
      </c>
      <c r="H194" s="19">
        <f t="shared" si="88"/>
        <v>82.83</v>
      </c>
      <c r="I194" s="19">
        <f t="shared" si="88"/>
        <v>124.07</v>
      </c>
      <c r="J194" s="19">
        <f t="shared" si="88"/>
        <v>775.85</v>
      </c>
      <c r="K194" s="25"/>
      <c r="L194" s="19">
        <f t="shared" ref="L194" si="89">SUM(L185:L193)</f>
        <v>141.15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1350</v>
      </c>
      <c r="G195" s="32">
        <f t="shared" ref="G195" si="90">G184+G194</f>
        <v>39.200000000000003</v>
      </c>
      <c r="H195" s="32">
        <f t="shared" ref="H195" si="91">H184+H194</f>
        <v>99.289999999999992</v>
      </c>
      <c r="I195" s="32">
        <f t="shared" ref="I195" si="92">I184+I194</f>
        <v>182.82999999999998</v>
      </c>
      <c r="J195" s="32">
        <f t="shared" ref="J195:L195" si="93">J184+J194</f>
        <v>1287.8499999999999</v>
      </c>
      <c r="K195" s="32"/>
      <c r="L195" s="32">
        <f t="shared" si="93"/>
        <v>223.75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1138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450.779</v>
      </c>
      <c r="H196" s="34">
        <f t="shared" si="94"/>
        <v>51.741999999999997</v>
      </c>
      <c r="I196" s="34">
        <f t="shared" si="94"/>
        <v>180.96099999999998</v>
      </c>
      <c r="J196" s="34">
        <f t="shared" si="94"/>
        <v>1344.144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248.48099999999999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dcterms:created xsi:type="dcterms:W3CDTF">2022-05-16T14:23:56Z</dcterms:created>
  <dcterms:modified xsi:type="dcterms:W3CDTF">2025-02-13T06:19:02Z</dcterms:modified>
</cp:coreProperties>
</file>